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595" windowHeight="89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21" i="3"/>
  <c r="H23"/>
  <c r="H25"/>
  <c r="G21"/>
  <c r="G23" s="1"/>
  <c r="G25" s="1"/>
  <c r="F21"/>
  <c r="D28" i="2"/>
  <c r="D23"/>
  <c r="D18"/>
  <c r="F23" i="3" l="1"/>
  <c r="F25" s="1"/>
</calcChain>
</file>

<file path=xl/sharedStrings.xml><?xml version="1.0" encoding="utf-8"?>
<sst xmlns="http://schemas.openxmlformats.org/spreadsheetml/2006/main" count="112" uniqueCount="79">
  <si>
    <t>UNIVERSIDAD DISTRITAL FRANCISCO JOSE DE CALDAS</t>
  </si>
  <si>
    <t>PROPONENTE</t>
  </si>
  <si>
    <t>ADMISIBLE</t>
  </si>
  <si>
    <t xml:space="preserve">1. PARAMETROS DE EVALUACION FIJADOS EN LAS CONDICIONES PARA OFERTAR : </t>
  </si>
  <si>
    <t>EXPERIENCIA GENERAL</t>
  </si>
  <si>
    <t>CUMPLE</t>
  </si>
  <si>
    <t>VALOR CERTIFICACIONES</t>
  </si>
  <si>
    <t>VIGENCIA</t>
  </si>
  <si>
    <t>SUMATORIA CERTIFICACIONES</t>
  </si>
  <si>
    <t>OBSERVACIONES</t>
  </si>
  <si>
    <t>REGISTRO UNICO DE PROPONENTE (RUP)</t>
  </si>
  <si>
    <t>RUP</t>
  </si>
  <si>
    <r>
      <t>RAFAEL ENRIQUE ARANZALEZ GARCIA</t>
    </r>
    <r>
      <rPr>
        <sz val="14"/>
        <rFont val="Arial"/>
        <family val="2"/>
      </rPr>
      <t xml:space="preserve">
Jefe División de Recursos Fisicos</t>
    </r>
  </si>
  <si>
    <t>REVISION TECNICA INVITACION DIRECTA 0027 DE 2009</t>
  </si>
  <si>
    <t>EXPERIENCIA GENERAL Y ESPECIFICA: mediante la presentación de tres (3) certificaciones de contratos ejecutados o en ejecución durante los últimos dos años,  con o sin formalidades plenas, convenios, u otra denominación, suscritos por el proponente, cuyo objeto principal incluya las actividades de: SUMINISTRO E INSTALACION DE UPS.</t>
  </si>
  <si>
    <t>2. SUMATORIA CERTIFICACIONES: La sumatoria de los valores totales de las tres (3) certificaciones de contratos presentadas, deberá ser mínimo dos veces el valor del presupuesto oficial de la presente Invitación Directa ($496’000,000.00).</t>
  </si>
  <si>
    <t xml:space="preserve">4. VERIFICACION CERTIFICACIONES: Nº via telefonica </t>
  </si>
  <si>
    <t>3. ESPECIFICACIONES TECNICAS: LA UNIVERSIDAD se reserva el derecho de verificar la información suministrada por el proponente y de solicitar las aclaraciones que considere convenientes.</t>
  </si>
  <si>
    <t>TRIENERGY S.A</t>
  </si>
  <si>
    <t>CERTIFICACION N° 1: EMPRESA ECOPETROL SEDE PIEDECUESTA SANTANDER, COMPRA DE UPS PARA EL INSTITUTO COLOMBIANO DEL PETROLEO DE ECOPETROL S.A…………………………………....</t>
  </si>
  <si>
    <t>CERTIFICACION N° 2: CONFENALCO SANTANDER, SUMINISTRO DE UPS TRIPP LITE ON LINE DE 3 KVA, 6 KVA, …………………………….</t>
  </si>
  <si>
    <t>CERTIFICACION N° 3: FINANCIERA COMULTRASAN, SUMINISTRO E INSTALACION DE UPS TRIPP LITE…………………………………………..</t>
  </si>
  <si>
    <t>NO CUMPLE</t>
  </si>
  <si>
    <t>K RESIDUAL 2000 SMMLV</t>
  </si>
  <si>
    <t>ESPECIFICACIONES TECNICAS</t>
  </si>
  <si>
    <r>
      <t xml:space="preserve">El proponente deberá estar clasificado  en la actividad Inscripción en el Registro Único de Proponentes de la Cámara de Comercio, en la Categoría de </t>
    </r>
    <r>
      <rPr>
        <sz val="8"/>
        <color indexed="10"/>
        <rFont val="Arial"/>
        <family val="2"/>
      </rPr>
      <t>Constructor, clasificado en la Especialidad 03, grupo, 01, 02, 03, 04,05</t>
    </r>
    <r>
      <rPr>
        <sz val="8"/>
        <rFont val="Arial"/>
        <family val="2"/>
      </rPr>
      <t xml:space="preserve"> Actividad Proveedor Especialidad 16, grupo 02. En original con fecha de expedición no superior a un (1) mes a la fecha de cierre de la presente contratación.  Para el caso de Consorcios o Uniones Temporales, cada uno de los integrantes deberá acreditar en su respectivo RUP, el cumplimiento de la anterior clasificación de actividad, especialidad y grupo.  </t>
    </r>
  </si>
  <si>
    <t>NO ADMISIBLE</t>
  </si>
  <si>
    <t>AUGUSTO ENRIQUE CASTRO CORTES</t>
  </si>
  <si>
    <t>CERTIFICACION N° 1: DONUCOL S.A, VENDIO E INSTALO 30 SISTEMAS DE UPS</t>
  </si>
  <si>
    <t>AÑO 2009</t>
  </si>
  <si>
    <t>CERTIFICACION N° 2: ALLDEPLAST, SUMINISTRO E INSTALACION DE UPS PARA LOS DIFERENTES PUNTOS DE VENTA Y CENTRO DE DATOS……………………..</t>
  </si>
  <si>
    <t>15-04.07</t>
  </si>
  <si>
    <t>CERTIFICACION N° 3: COMEC LTDA, SUMINISTRO E INSTALACION DE UPS TON PARA EL CENTRO DE COMPUTO DE ANDESAT …………………………</t>
  </si>
  <si>
    <t>CONSTITUCION MINIMA DE LA EMPRESA DE 2 AÑOS</t>
  </si>
  <si>
    <r>
      <t xml:space="preserve">EN LA CERTIFICACION Nº 1 NO ES VERIFICABLE LA INFORMACION DEBIDO A QUE LA PAPELERIA NO ES MEMBRETIADA Y NO PRESENTA NUMEROS TELEFONICOS NI DIRECCION Y EN LA CERTIFICACION NO ES CLARO EL VALOR DEL CONTRATO DEBIDO A QUE MANIFIESTAN </t>
    </r>
    <r>
      <rPr>
        <b/>
        <i/>
        <sz val="8"/>
        <rFont val="Arial"/>
        <family val="2"/>
      </rPr>
      <t xml:space="preserve">ASI ¨ …APROXIMADAMENTE 190.000.000 ¨, </t>
    </r>
    <r>
      <rPr>
        <sz val="8"/>
        <rFont val="Arial"/>
        <family val="2"/>
      </rPr>
      <t>LA CERTIFICACION Nº NO CUMPLE EN CUANTO A LA VIGENCIA SOLICITADA EN EL NUMERAL 4.4.1                         LA SUMATORIA DE LAS TRES CERTIFICACIONES NO CUMPLE CON LO SOLICITADO EN EL NUMERAL 4.4.1 DE LOS TERMINOS DE REFERENCIA.</t>
    </r>
  </si>
  <si>
    <t>ENERGY TECH</t>
  </si>
  <si>
    <t>CERTIFICACION N° 1: A.M.C ACABADOS ARQUITECTONICOS, SUMINISTRO E INSTALACION DE UNA UPS MARCA ALFA DE 80 KVA …………………………….</t>
  </si>
  <si>
    <t>CERTIFICACION N° 2: GAS NATURAL, SUMINISTRO, ASISTENCIA TECNICA PARA INSTALACION MONTAJE PRUEBAS Y PUESTA EN MARCHA DE TRES UPS DE 50 KVA ………………………………..</t>
  </si>
  <si>
    <t>CERTIFICACION N° 3: ECOPETROL, SUMINISTRO E INSTALACION DE 2 UPS DE 50 KVA ………………………………….</t>
  </si>
  <si>
    <t>UNIVERSIDAD DISTRITAL FRANCISCO JOSÉ DE CALDAS</t>
  </si>
  <si>
    <t>DIVISION RECURSOS FISICOS</t>
  </si>
  <si>
    <t>Sedes Universidad Distrital</t>
  </si>
  <si>
    <t xml:space="preserve">Fecha:14 DE JULIO DE 2009   </t>
  </si>
  <si>
    <t xml:space="preserve">OBJETO: </t>
  </si>
  <si>
    <t>SUMINISTRO E INSTALACION DE 30 UPS PARA LAS DIFERENTES SEDES DE LA UNIVERSIDAD DISTRITAL FRANCISCO JOSE DE CALDAS.</t>
  </si>
  <si>
    <t>.</t>
  </si>
  <si>
    <t xml:space="preserve">RELACION PARA LA COTIZACION </t>
  </si>
  <si>
    <t>ÍTEM</t>
  </si>
  <si>
    <t>DESCRIPCIÓN</t>
  </si>
  <si>
    <t>UN</t>
  </si>
  <si>
    <t>CANT.</t>
  </si>
  <si>
    <t>SUMINISTRO E INSTALACION DE UPS DE 1 KVA</t>
  </si>
  <si>
    <t>SUMINISTRO E INSTALACION DE UPS DE 1.5 KVA</t>
  </si>
  <si>
    <t>SUMINISTRO E INSTALACION DE UPS DE 6 KVA</t>
  </si>
  <si>
    <t>SUMINISTRO E INSTALACION DE UPS DE 10 KVA</t>
  </si>
  <si>
    <t>SUMINISTRO E INSTALACION DE UPS DE 30 KVA</t>
  </si>
  <si>
    <t>SUMINISTRO E INSTALACION DE UPS DE 60 KVA</t>
  </si>
  <si>
    <t>TARJETA DE MONITOREO SNMPWEB, PARA GESTION REMOTA</t>
  </si>
  <si>
    <t>INSTALACION CABLEADO  PARA LOS ITEMS 4,5,6</t>
  </si>
  <si>
    <t>GL</t>
  </si>
  <si>
    <t>TOTAL COSTOS DIRECTOS</t>
  </si>
  <si>
    <t xml:space="preserve">IVA  16%  </t>
  </si>
  <si>
    <t>TOTAL COSTOS MANTENIMIENTO</t>
  </si>
  <si>
    <t>AUGUSTO CASTRO CORTES</t>
  </si>
  <si>
    <t>CERTIFICACIONES</t>
  </si>
  <si>
    <t>Kr</t>
  </si>
  <si>
    <t>VISITA TÉCNICA</t>
  </si>
  <si>
    <t>VERIFICACIÓN ESPECIFICACIONES</t>
  </si>
  <si>
    <t>K</t>
  </si>
  <si>
    <r>
      <t>RAFAEL ENRIQUE ARANZALEZ GARCIA</t>
    </r>
    <r>
      <rPr>
        <sz val="10"/>
        <rFont val="Arial"/>
      </rPr>
      <t xml:space="preserve">
Jefe División de Recursos Fisicos</t>
    </r>
  </si>
  <si>
    <t>Elaboro ing. Francisco Peña</t>
  </si>
  <si>
    <t>HACER DE COLOMBIA LTDA.</t>
  </si>
  <si>
    <t>UNION TEMPORAL BACATA</t>
  </si>
  <si>
    <t>REVISIÓN TÉCNICA INVITACIÓN DIRECTA 025 DE 2009</t>
  </si>
  <si>
    <t>CUMPLE
Debe anexar RUP original</t>
  </si>
  <si>
    <t>RESIDENTE OBRA</t>
  </si>
  <si>
    <t>CUMPLE
$54'748,046.80</t>
  </si>
  <si>
    <t>CUMPLE
$54'800,974.98</t>
  </si>
  <si>
    <t xml:space="preserve">CUMPLE
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</si>
</sst>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&quot;$&quot;\ #,##0.00;[Red]&quot;$&quot;\ #,##0.00"/>
    <numFmt numFmtId="166" formatCode="&quot;$&quot;\ #,##0.00"/>
    <numFmt numFmtId="167" formatCode="[$$-240A]\ #,##0.00"/>
  </numFmts>
  <fonts count="14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</font>
    <font>
      <b/>
      <sz val="14"/>
      <name val="Arial"/>
      <family val="2"/>
    </font>
    <font>
      <sz val="14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165" fontId="5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9" fontId="0" fillId="0" borderId="4" xfId="0" applyNumberFormat="1" applyBorder="1" applyAlignment="1"/>
    <xf numFmtId="167" fontId="5" fillId="0" borderId="1" xfId="0" applyNumberFormat="1" applyFont="1" applyBorder="1" applyAlignment="1">
      <alignment vertical="center" wrapText="1"/>
    </xf>
    <xf numFmtId="167" fontId="0" fillId="0" borderId="1" xfId="0" applyNumberForma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67" fontId="3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64" fontId="0" fillId="0" borderId="0" xfId="1" applyFont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7" fillId="0" borderId="0" xfId="0" applyFont="1"/>
    <xf numFmtId="0" fontId="5" fillId="0" borderId="2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5" fillId="0" borderId="2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0" fillId="0" borderId="23" xfId="0" applyBorder="1"/>
    <xf numFmtId="0" fontId="3" fillId="2" borderId="2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justify" vertical="center" wrapText="1"/>
    </xf>
    <xf numFmtId="0" fontId="5" fillId="0" borderId="2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3"/>
  <sheetViews>
    <sheetView tabSelected="1" workbookViewId="0">
      <selection activeCell="C7" sqref="C7"/>
    </sheetView>
  </sheetViews>
  <sheetFormatPr baseColWidth="10" defaultRowHeight="12.75"/>
  <cols>
    <col min="1" max="1" width="4.28515625" customWidth="1"/>
    <col min="2" max="2" width="23.7109375" customWidth="1"/>
    <col min="3" max="3" width="28.140625" customWidth="1"/>
    <col min="4" max="4" width="15.7109375" customWidth="1"/>
    <col min="5" max="5" width="11.140625" customWidth="1"/>
    <col min="6" max="6" width="13" customWidth="1"/>
    <col min="7" max="7" width="15.140625" bestFit="1" customWidth="1"/>
    <col min="8" max="8" width="23.7109375" customWidth="1"/>
    <col min="9" max="9" width="15" bestFit="1" customWidth="1"/>
  </cols>
  <sheetData>
    <row r="2" spans="1:12" ht="15.75">
      <c r="C2" s="49"/>
      <c r="D2" s="49"/>
      <c r="E2" s="32"/>
    </row>
    <row r="3" spans="1:12">
      <c r="A3" s="52" t="s">
        <v>73</v>
      </c>
      <c r="B3" s="52"/>
      <c r="C3" s="52"/>
      <c r="D3" s="52"/>
      <c r="E3" s="52"/>
      <c r="F3" s="52"/>
      <c r="G3" s="52"/>
      <c r="H3" s="52"/>
      <c r="I3" s="52"/>
      <c r="J3" s="33"/>
      <c r="K3" s="33"/>
      <c r="L3" s="33"/>
    </row>
    <row r="4" spans="1:12" ht="13.5" thickBot="1"/>
    <row r="5" spans="1:12" ht="26.25" thickBot="1">
      <c r="B5" s="38" t="s">
        <v>1</v>
      </c>
      <c r="C5" s="39" t="s">
        <v>64</v>
      </c>
      <c r="D5" s="39" t="s">
        <v>11</v>
      </c>
      <c r="E5" s="39" t="s">
        <v>68</v>
      </c>
      <c r="F5" s="39" t="s">
        <v>65</v>
      </c>
      <c r="G5" s="39" t="s">
        <v>66</v>
      </c>
      <c r="H5" s="39" t="s">
        <v>67</v>
      </c>
      <c r="I5" s="40" t="s">
        <v>75</v>
      </c>
    </row>
    <row r="6" spans="1:12" ht="38.25">
      <c r="A6" s="35">
        <v>1</v>
      </c>
      <c r="B6" s="45" t="s">
        <v>71</v>
      </c>
      <c r="C6" s="47" t="s">
        <v>78</v>
      </c>
      <c r="D6" s="47" t="s">
        <v>74</v>
      </c>
      <c r="E6" s="47" t="s">
        <v>5</v>
      </c>
      <c r="F6" s="47" t="s">
        <v>5</v>
      </c>
      <c r="G6" s="47" t="s">
        <v>5</v>
      </c>
      <c r="H6" s="47" t="s">
        <v>76</v>
      </c>
      <c r="I6" s="48" t="s">
        <v>5</v>
      </c>
    </row>
    <row r="7" spans="1:12" ht="25.5">
      <c r="A7" s="36">
        <v>2</v>
      </c>
      <c r="B7" s="46" t="s">
        <v>72</v>
      </c>
      <c r="C7" s="48" t="s">
        <v>5</v>
      </c>
      <c r="D7" s="48" t="s">
        <v>5</v>
      </c>
      <c r="E7" s="48" t="s">
        <v>5</v>
      </c>
      <c r="F7" s="48" t="s">
        <v>5</v>
      </c>
      <c r="G7" s="48" t="s">
        <v>5</v>
      </c>
      <c r="H7" s="48" t="s">
        <v>77</v>
      </c>
      <c r="I7" s="48" t="s">
        <v>5</v>
      </c>
    </row>
    <row r="8" spans="1:12" ht="12.75" customHeight="1" thickBot="1">
      <c r="A8" s="37"/>
      <c r="B8" s="44"/>
      <c r="C8" s="41"/>
      <c r="D8" s="41"/>
      <c r="E8" s="41"/>
      <c r="F8" s="41"/>
      <c r="G8" s="41"/>
      <c r="H8" s="41"/>
      <c r="I8" s="42"/>
    </row>
    <row r="10" spans="1:12" ht="25.5" customHeight="1">
      <c r="H10" s="34"/>
    </row>
    <row r="11" spans="1:12" ht="38.25" customHeight="1">
      <c r="A11" s="50" t="s">
        <v>69</v>
      </c>
      <c r="B11" s="51"/>
      <c r="C11" s="51"/>
      <c r="D11" s="51"/>
      <c r="E11" s="51"/>
      <c r="F11" s="51"/>
      <c r="G11" s="51"/>
      <c r="H11" s="51"/>
      <c r="I11" s="51"/>
    </row>
    <row r="12" spans="1:12">
      <c r="H12" s="34"/>
    </row>
    <row r="13" spans="1:12">
      <c r="B13" s="43" t="s">
        <v>70</v>
      </c>
      <c r="H13" s="34"/>
    </row>
  </sheetData>
  <mergeCells count="3">
    <mergeCell ref="C2:D2"/>
    <mergeCell ref="A11:I11"/>
    <mergeCell ref="A3:I3"/>
  </mergeCells>
  <phoneticPr fontId="7" type="noConversion"/>
  <pageMargins left="0.75" right="0.75" top="1" bottom="1" header="0" footer="0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J31"/>
  <sheetViews>
    <sheetView zoomScale="75" workbookViewId="0">
      <selection activeCell="A8" sqref="A8:J8"/>
    </sheetView>
  </sheetViews>
  <sheetFormatPr baseColWidth="10" defaultRowHeight="12.75"/>
  <cols>
    <col min="1" max="1" width="8.85546875" customWidth="1"/>
    <col min="2" max="2" width="26.140625" customWidth="1"/>
    <col min="3" max="3" width="25.42578125" customWidth="1"/>
    <col min="4" max="4" width="23.7109375" customWidth="1"/>
    <col min="5" max="5" width="17.85546875" customWidth="1"/>
    <col min="6" max="6" width="18.5703125" customWidth="1"/>
    <col min="7" max="7" width="20.85546875" customWidth="1"/>
    <col min="8" max="8" width="23.5703125" customWidth="1"/>
    <col min="9" max="9" width="20.28515625" customWidth="1"/>
    <col min="10" max="10" width="22" customWidth="1"/>
    <col min="12" max="12" width="20.5703125" customWidth="1"/>
  </cols>
  <sheetData>
    <row r="2" spans="1:10" ht="15.7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>
      <c r="A3" s="52" t="s">
        <v>13</v>
      </c>
      <c r="B3" s="52"/>
      <c r="C3" s="52"/>
      <c r="D3" s="52"/>
      <c r="E3" s="52"/>
      <c r="F3" s="52"/>
      <c r="G3" s="52"/>
      <c r="H3" s="52"/>
      <c r="I3" s="52"/>
      <c r="J3" s="52"/>
    </row>
    <row r="6" spans="1:10">
      <c r="A6" s="72" t="s">
        <v>3</v>
      </c>
      <c r="B6" s="72"/>
      <c r="C6" s="72"/>
      <c r="D6" s="72"/>
      <c r="E6" s="72"/>
      <c r="F6" s="72"/>
      <c r="G6" s="72"/>
      <c r="H6" s="72"/>
      <c r="I6" s="72"/>
      <c r="J6" s="72"/>
    </row>
    <row r="7" spans="1:10" ht="29.25" customHeight="1" thickBot="1">
      <c r="A7" s="73" t="s">
        <v>14</v>
      </c>
      <c r="B7" s="73"/>
      <c r="C7" s="73"/>
      <c r="D7" s="73"/>
      <c r="E7" s="73"/>
      <c r="F7" s="73"/>
      <c r="G7" s="73"/>
      <c r="H7" s="73"/>
      <c r="I7" s="73"/>
      <c r="J7" s="73"/>
    </row>
    <row r="8" spans="1:10" ht="25.5" customHeight="1" thickBot="1">
      <c r="A8" s="74" t="s">
        <v>15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ht="18.75" customHeight="1" thickBot="1">
      <c r="A9" s="74" t="s">
        <v>17</v>
      </c>
      <c r="B9" s="74"/>
      <c r="C9" s="74"/>
      <c r="D9" s="74"/>
      <c r="E9" s="74"/>
      <c r="F9" s="74"/>
      <c r="G9" s="74"/>
      <c r="H9" s="74"/>
      <c r="I9" s="74"/>
      <c r="J9" s="74"/>
    </row>
    <row r="10" spans="1:10" ht="18.75" customHeight="1">
      <c r="A10" s="71" t="s">
        <v>16</v>
      </c>
      <c r="B10" s="71"/>
      <c r="C10" s="71"/>
      <c r="D10" s="71"/>
      <c r="E10" s="71"/>
      <c r="F10" s="71"/>
      <c r="G10" s="71"/>
      <c r="H10" s="71"/>
      <c r="I10" s="71"/>
      <c r="J10" s="71"/>
    </row>
    <row r="12" spans="1:10" ht="38.25" customHeight="1">
      <c r="B12" s="59" t="s">
        <v>1</v>
      </c>
      <c r="C12" s="70" t="s">
        <v>4</v>
      </c>
      <c r="D12" s="70" t="s">
        <v>6</v>
      </c>
      <c r="E12" s="56" t="s">
        <v>7</v>
      </c>
      <c r="F12" s="56" t="s">
        <v>10</v>
      </c>
      <c r="G12" s="56" t="s">
        <v>23</v>
      </c>
      <c r="H12" s="56" t="s">
        <v>24</v>
      </c>
      <c r="I12" s="56" t="s">
        <v>33</v>
      </c>
      <c r="J12" s="70" t="s">
        <v>9</v>
      </c>
    </row>
    <row r="13" spans="1:10">
      <c r="B13" s="59"/>
      <c r="C13" s="70"/>
      <c r="D13" s="70"/>
      <c r="E13" s="58"/>
      <c r="F13" s="58"/>
      <c r="G13" s="58"/>
      <c r="H13" s="58"/>
      <c r="I13" s="58"/>
      <c r="J13" s="70"/>
    </row>
    <row r="14" spans="1:10" ht="32.25" customHeight="1">
      <c r="A14" s="53">
        <v>1</v>
      </c>
      <c r="B14" s="56" t="s">
        <v>18</v>
      </c>
      <c r="C14" s="59" t="s">
        <v>26</v>
      </c>
      <c r="D14" s="59"/>
      <c r="E14" s="59"/>
      <c r="F14" s="59"/>
      <c r="G14" s="59"/>
      <c r="H14" s="59"/>
      <c r="I14" s="59"/>
      <c r="J14" s="59"/>
    </row>
    <row r="15" spans="1:10" ht="135" customHeight="1">
      <c r="A15" s="54"/>
      <c r="B15" s="57"/>
      <c r="C15" s="3" t="s">
        <v>19</v>
      </c>
      <c r="D15" s="4">
        <v>205300000</v>
      </c>
      <c r="E15" s="8">
        <v>40046</v>
      </c>
      <c r="F15" s="67" t="s">
        <v>22</v>
      </c>
      <c r="G15" s="60" t="s">
        <v>5</v>
      </c>
      <c r="H15" s="60" t="s">
        <v>5</v>
      </c>
      <c r="I15" s="60" t="s">
        <v>5</v>
      </c>
      <c r="J15" s="63" t="s">
        <v>25</v>
      </c>
    </row>
    <row r="16" spans="1:10" ht="138" customHeight="1">
      <c r="A16" s="54"/>
      <c r="B16" s="57"/>
      <c r="C16" s="3" t="s">
        <v>20</v>
      </c>
      <c r="D16" s="4">
        <v>296500000</v>
      </c>
      <c r="E16" s="8">
        <v>39774</v>
      </c>
      <c r="F16" s="68"/>
      <c r="G16" s="61"/>
      <c r="H16" s="61"/>
      <c r="I16" s="61"/>
      <c r="J16" s="64"/>
    </row>
    <row r="17" spans="1:10" ht="130.5" customHeight="1">
      <c r="A17" s="55"/>
      <c r="B17" s="58"/>
      <c r="C17" s="3" t="s">
        <v>21</v>
      </c>
      <c r="D17" s="4">
        <v>23544890</v>
      </c>
      <c r="E17" s="8">
        <v>39581</v>
      </c>
      <c r="F17" s="68"/>
      <c r="G17" s="61"/>
      <c r="H17" s="61"/>
      <c r="I17" s="61"/>
      <c r="J17" s="64"/>
    </row>
    <row r="18" spans="1:10" ht="42.75" customHeight="1">
      <c r="A18" s="6"/>
      <c r="B18" s="1"/>
      <c r="C18" s="3" t="s">
        <v>8</v>
      </c>
      <c r="D18" s="5">
        <f>SUM(D15:D17)</f>
        <v>525344890</v>
      </c>
      <c r="E18" s="2"/>
      <c r="F18" s="69"/>
      <c r="G18" s="62"/>
      <c r="H18" s="62"/>
      <c r="I18" s="62"/>
      <c r="J18" s="65"/>
    </row>
    <row r="19" spans="1:10" ht="32.25" customHeight="1">
      <c r="A19" s="53">
        <v>1</v>
      </c>
      <c r="B19" s="56" t="s">
        <v>27</v>
      </c>
      <c r="C19" s="59" t="s">
        <v>26</v>
      </c>
      <c r="D19" s="59"/>
      <c r="E19" s="59"/>
      <c r="F19" s="59"/>
      <c r="G19" s="59"/>
      <c r="H19" s="59"/>
      <c r="I19" s="59"/>
      <c r="J19" s="59"/>
    </row>
    <row r="20" spans="1:10" ht="135" customHeight="1">
      <c r="A20" s="54"/>
      <c r="B20" s="57"/>
      <c r="C20" s="3" t="s">
        <v>28</v>
      </c>
      <c r="D20" s="10">
        <v>190000000</v>
      </c>
      <c r="E20" s="8" t="s">
        <v>29</v>
      </c>
      <c r="F20" s="60" t="s">
        <v>22</v>
      </c>
      <c r="G20" s="60" t="s">
        <v>5</v>
      </c>
      <c r="H20" s="60" t="s">
        <v>5</v>
      </c>
      <c r="I20" s="60" t="s">
        <v>22</v>
      </c>
      <c r="J20" s="63" t="s">
        <v>34</v>
      </c>
    </row>
    <row r="21" spans="1:10" ht="138" customHeight="1">
      <c r="A21" s="54"/>
      <c r="B21" s="57"/>
      <c r="C21" s="3" t="s">
        <v>30</v>
      </c>
      <c r="D21" s="4">
        <v>130000000</v>
      </c>
      <c r="E21" s="9" t="s">
        <v>31</v>
      </c>
      <c r="F21" s="61"/>
      <c r="G21" s="61"/>
      <c r="H21" s="61"/>
      <c r="I21" s="61"/>
      <c r="J21" s="64"/>
    </row>
    <row r="22" spans="1:10" ht="130.5" customHeight="1">
      <c r="A22" s="55"/>
      <c r="B22" s="58"/>
      <c r="C22" s="3" t="s">
        <v>32</v>
      </c>
      <c r="D22" s="4">
        <v>156000000</v>
      </c>
      <c r="E22" s="8">
        <v>39599</v>
      </c>
      <c r="F22" s="61"/>
      <c r="G22" s="61"/>
      <c r="H22" s="61"/>
      <c r="I22" s="61"/>
      <c r="J22" s="64"/>
    </row>
    <row r="23" spans="1:10" ht="42.75" customHeight="1">
      <c r="A23" s="6"/>
      <c r="B23" s="1"/>
      <c r="C23" s="3" t="s">
        <v>8</v>
      </c>
      <c r="D23" s="11">
        <f>SUM(D20:D22)</f>
        <v>476000000</v>
      </c>
      <c r="E23" s="2"/>
      <c r="F23" s="62"/>
      <c r="G23" s="62"/>
      <c r="H23" s="62"/>
      <c r="I23" s="62"/>
      <c r="J23" s="65"/>
    </row>
    <row r="24" spans="1:10" ht="32.25" customHeight="1">
      <c r="A24" s="53">
        <v>1</v>
      </c>
      <c r="B24" s="56" t="s">
        <v>35</v>
      </c>
      <c r="C24" s="59" t="s">
        <v>2</v>
      </c>
      <c r="D24" s="59"/>
      <c r="E24" s="59"/>
      <c r="F24" s="59"/>
      <c r="G24" s="59"/>
      <c r="H24" s="59"/>
      <c r="I24" s="59"/>
      <c r="J24" s="59"/>
    </row>
    <row r="25" spans="1:10" ht="135" customHeight="1">
      <c r="A25" s="54"/>
      <c r="B25" s="57"/>
      <c r="C25" s="3" t="s">
        <v>36</v>
      </c>
      <c r="D25" s="4">
        <v>145350000</v>
      </c>
      <c r="E25" s="8">
        <v>39633</v>
      </c>
      <c r="F25" s="60" t="s">
        <v>5</v>
      </c>
      <c r="G25" s="60" t="s">
        <v>5</v>
      </c>
      <c r="H25" s="60" t="s">
        <v>5</v>
      </c>
      <c r="I25" s="60" t="s">
        <v>5</v>
      </c>
      <c r="J25" s="63"/>
    </row>
    <row r="26" spans="1:10" ht="138" customHeight="1">
      <c r="A26" s="54"/>
      <c r="B26" s="57"/>
      <c r="C26" s="3" t="s">
        <v>37</v>
      </c>
      <c r="D26" s="4">
        <v>254000000</v>
      </c>
      <c r="E26" s="8">
        <v>39787</v>
      </c>
      <c r="F26" s="61"/>
      <c r="G26" s="61"/>
      <c r="H26" s="61"/>
      <c r="I26" s="61"/>
      <c r="J26" s="64"/>
    </row>
    <row r="27" spans="1:10" ht="130.5" customHeight="1">
      <c r="A27" s="55"/>
      <c r="B27" s="58"/>
      <c r="C27" s="3" t="s">
        <v>38</v>
      </c>
      <c r="D27" s="4">
        <v>225000000</v>
      </c>
      <c r="E27" s="8">
        <v>40039</v>
      </c>
      <c r="F27" s="61"/>
      <c r="G27" s="61"/>
      <c r="H27" s="61"/>
      <c r="I27" s="61"/>
      <c r="J27" s="64"/>
    </row>
    <row r="28" spans="1:10" ht="42.75" customHeight="1">
      <c r="A28" s="6"/>
      <c r="B28" s="1"/>
      <c r="C28" s="3" t="s">
        <v>8</v>
      </c>
      <c r="D28" s="5">
        <f>SUM(D25:D27)</f>
        <v>624350000</v>
      </c>
      <c r="E28" s="2"/>
      <c r="F28" s="62"/>
      <c r="G28" s="62"/>
      <c r="H28" s="62"/>
      <c r="I28" s="62"/>
      <c r="J28" s="65"/>
    </row>
    <row r="30" spans="1:10" ht="49.5" customHeight="1"/>
    <row r="31" spans="1:10" ht="39" customHeight="1">
      <c r="B31" s="66" t="s">
        <v>12</v>
      </c>
      <c r="C31" s="66"/>
      <c r="D31" s="66"/>
      <c r="E31" s="66"/>
      <c r="F31" s="66"/>
      <c r="G31" s="66"/>
      <c r="H31" s="66"/>
      <c r="I31" s="66"/>
      <c r="J31" s="66"/>
    </row>
  </sheetData>
  <mergeCells count="41">
    <mergeCell ref="A10:J10"/>
    <mergeCell ref="A6:J6"/>
    <mergeCell ref="A7:J7"/>
    <mergeCell ref="A2:J2"/>
    <mergeCell ref="A3:J3"/>
    <mergeCell ref="A8:J8"/>
    <mergeCell ref="A9:J9"/>
    <mergeCell ref="B31:J31"/>
    <mergeCell ref="F12:F13"/>
    <mergeCell ref="G12:G13"/>
    <mergeCell ref="F15:F18"/>
    <mergeCell ref="G15:G18"/>
    <mergeCell ref="B12:B13"/>
    <mergeCell ref="C12:C13"/>
    <mergeCell ref="D12:D13"/>
    <mergeCell ref="J12:J13"/>
    <mergeCell ref="I12:I13"/>
    <mergeCell ref="A14:A17"/>
    <mergeCell ref="B14:B17"/>
    <mergeCell ref="C14:J14"/>
    <mergeCell ref="E12:E13"/>
    <mergeCell ref="H15:H18"/>
    <mergeCell ref="J15:J18"/>
    <mergeCell ref="I15:I18"/>
    <mergeCell ref="H12:H13"/>
    <mergeCell ref="A19:A22"/>
    <mergeCell ref="B19:B22"/>
    <mergeCell ref="C19:J19"/>
    <mergeCell ref="F20:F23"/>
    <mergeCell ref="G20:G23"/>
    <mergeCell ref="H20:H23"/>
    <mergeCell ref="I20:I23"/>
    <mergeCell ref="J20:J23"/>
    <mergeCell ref="A24:A27"/>
    <mergeCell ref="B24:B27"/>
    <mergeCell ref="C24:J24"/>
    <mergeCell ref="F25:F28"/>
    <mergeCell ref="G25:G28"/>
    <mergeCell ref="H25:H28"/>
    <mergeCell ref="I25:I28"/>
    <mergeCell ref="J25:J28"/>
  </mergeCells>
  <phoneticPr fontId="7" type="noConversion"/>
  <printOptions horizontalCentered="1"/>
  <pageMargins left="0.78740157480314965" right="0.78740157480314965" top="1.1811023622047245" bottom="0.78740157480314965" header="0" footer="0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3"/>
  <sheetViews>
    <sheetView topLeftCell="A7" workbookViewId="0">
      <selection activeCell="H11" sqref="H11"/>
    </sheetView>
  </sheetViews>
  <sheetFormatPr baseColWidth="10" defaultColWidth="9.140625" defaultRowHeight="12.75"/>
  <cols>
    <col min="1" max="1" width="6.7109375" style="12" customWidth="1"/>
    <col min="2" max="2" width="14.28515625" style="12" customWidth="1"/>
    <col min="3" max="3" width="31.7109375" style="12" customWidth="1"/>
    <col min="4" max="4" width="6.42578125" style="12" customWidth="1"/>
    <col min="5" max="5" width="8.140625" style="12" customWidth="1"/>
    <col min="6" max="6" width="15.28515625" style="12" bestFit="1" customWidth="1"/>
    <col min="7" max="7" width="17" style="12" bestFit="1" customWidth="1"/>
    <col min="8" max="8" width="15.28515625" style="12" bestFit="1" customWidth="1"/>
    <col min="9" max="16384" width="9.140625" style="12"/>
  </cols>
  <sheetData>
    <row r="1" spans="1:8" ht="15.75">
      <c r="A1" s="88" t="s">
        <v>39</v>
      </c>
      <c r="B1" s="89"/>
      <c r="C1" s="89"/>
      <c r="D1" s="89"/>
      <c r="E1" s="89"/>
    </row>
    <row r="2" spans="1:8">
      <c r="A2" s="90" t="s">
        <v>40</v>
      </c>
      <c r="B2" s="91"/>
      <c r="C2" s="91"/>
      <c r="D2" s="91"/>
      <c r="E2" s="91"/>
    </row>
    <row r="3" spans="1:8">
      <c r="A3" s="90"/>
      <c r="B3" s="91"/>
      <c r="C3" s="91"/>
      <c r="D3" s="91"/>
      <c r="E3" s="91"/>
    </row>
    <row r="4" spans="1:8">
      <c r="A4" s="13"/>
      <c r="B4" s="14"/>
      <c r="C4" s="14"/>
      <c r="D4" s="14"/>
      <c r="E4" s="26"/>
    </row>
    <row r="5" spans="1:8" ht="12.75" customHeight="1">
      <c r="A5" s="92" t="s">
        <v>41</v>
      </c>
      <c r="B5" s="93"/>
      <c r="C5" s="94"/>
      <c r="D5" s="77" t="s">
        <v>42</v>
      </c>
      <c r="E5" s="78"/>
    </row>
    <row r="6" spans="1:8" ht="53.25" customHeight="1">
      <c r="A6" s="92" t="s">
        <v>43</v>
      </c>
      <c r="B6" s="94"/>
      <c r="C6" s="95" t="s">
        <v>44</v>
      </c>
      <c r="D6" s="96"/>
      <c r="E6" s="97"/>
    </row>
    <row r="7" spans="1:8">
      <c r="A7" s="15"/>
      <c r="B7" s="16"/>
      <c r="C7" s="16"/>
      <c r="D7" s="16"/>
      <c r="E7" s="16"/>
    </row>
    <row r="8" spans="1:8">
      <c r="A8" s="15" t="s">
        <v>45</v>
      </c>
      <c r="B8" s="16"/>
      <c r="C8" s="16"/>
      <c r="D8" s="16"/>
      <c r="E8" s="16"/>
    </row>
    <row r="9" spans="1:8">
      <c r="A9" s="84" t="s">
        <v>46</v>
      </c>
      <c r="B9" s="85"/>
      <c r="C9" s="85"/>
      <c r="D9" s="85"/>
      <c r="E9" s="85"/>
    </row>
    <row r="10" spans="1:8">
      <c r="A10" s="1"/>
      <c r="B10" s="14"/>
      <c r="C10" s="14"/>
      <c r="D10" s="17"/>
      <c r="E10" s="18"/>
    </row>
    <row r="11" spans="1:8" ht="47.25" customHeight="1">
      <c r="A11" s="19" t="s">
        <v>47</v>
      </c>
      <c r="B11" s="84" t="s">
        <v>48</v>
      </c>
      <c r="C11" s="86"/>
      <c r="D11" s="19" t="s">
        <v>49</v>
      </c>
      <c r="E11" s="19" t="s">
        <v>50</v>
      </c>
      <c r="F11" s="30" t="s">
        <v>18</v>
      </c>
      <c r="G11" s="30" t="s">
        <v>63</v>
      </c>
      <c r="H11" s="30" t="s">
        <v>35</v>
      </c>
    </row>
    <row r="12" spans="1:8" ht="18.75" customHeight="1">
      <c r="A12" s="7"/>
      <c r="B12" s="77"/>
      <c r="C12" s="87"/>
      <c r="D12" s="17"/>
      <c r="E12" s="20"/>
      <c r="F12" s="24"/>
      <c r="G12" s="24"/>
      <c r="H12" s="24"/>
    </row>
    <row r="13" spans="1:8" ht="21.75" customHeight="1">
      <c r="A13" s="7">
        <v>1</v>
      </c>
      <c r="B13" s="75" t="s">
        <v>51</v>
      </c>
      <c r="C13" s="76"/>
      <c r="D13" s="17" t="s">
        <v>49</v>
      </c>
      <c r="E13" s="20">
        <v>20</v>
      </c>
      <c r="F13" s="28">
        <v>36000000</v>
      </c>
      <c r="G13" s="28">
        <v>24728000</v>
      </c>
      <c r="H13" s="28">
        <v>34000000</v>
      </c>
    </row>
    <row r="14" spans="1:8" ht="23.25" customHeight="1">
      <c r="A14" s="7">
        <v>2</v>
      </c>
      <c r="B14" s="75" t="s">
        <v>52</v>
      </c>
      <c r="C14" s="76"/>
      <c r="D14" s="17" t="s">
        <v>49</v>
      </c>
      <c r="E14" s="21">
        <v>1</v>
      </c>
      <c r="F14" s="28">
        <v>2200000</v>
      </c>
      <c r="G14" s="28">
        <v>2091000</v>
      </c>
      <c r="H14" s="28">
        <v>2800000</v>
      </c>
    </row>
    <row r="15" spans="1:8" ht="23.25" customHeight="1">
      <c r="A15" s="7">
        <v>3</v>
      </c>
      <c r="B15" s="75" t="s">
        <v>53</v>
      </c>
      <c r="C15" s="76"/>
      <c r="D15" s="17" t="s">
        <v>49</v>
      </c>
      <c r="E15" s="20">
        <v>4</v>
      </c>
      <c r="F15" s="29">
        <v>29600000</v>
      </c>
      <c r="G15" s="29">
        <v>22112000</v>
      </c>
      <c r="H15" s="29">
        <v>33200000</v>
      </c>
    </row>
    <row r="16" spans="1:8" ht="18.75" customHeight="1">
      <c r="A16" s="7">
        <v>4</v>
      </c>
      <c r="B16" s="75" t="s">
        <v>54</v>
      </c>
      <c r="C16" s="76"/>
      <c r="D16" s="17" t="s">
        <v>49</v>
      </c>
      <c r="E16" s="20">
        <v>3</v>
      </c>
      <c r="F16" s="29">
        <v>34500000</v>
      </c>
      <c r="G16" s="29">
        <v>39537000</v>
      </c>
      <c r="H16" s="29">
        <v>38760000</v>
      </c>
    </row>
    <row r="17" spans="1:8" ht="21" customHeight="1">
      <c r="A17" s="7">
        <v>5</v>
      </c>
      <c r="B17" s="75" t="s">
        <v>55</v>
      </c>
      <c r="C17" s="76"/>
      <c r="D17" s="17" t="s">
        <v>49</v>
      </c>
      <c r="E17" s="20">
        <v>1</v>
      </c>
      <c r="F17" s="29">
        <v>32000000</v>
      </c>
      <c r="G17" s="29">
        <v>38793000</v>
      </c>
      <c r="H17" s="29">
        <v>29650000</v>
      </c>
    </row>
    <row r="18" spans="1:8" ht="18.75" customHeight="1">
      <c r="A18" s="7">
        <v>6</v>
      </c>
      <c r="B18" s="75" t="s">
        <v>56</v>
      </c>
      <c r="C18" s="76"/>
      <c r="D18" s="17" t="s">
        <v>49</v>
      </c>
      <c r="E18" s="20">
        <v>1</v>
      </c>
      <c r="F18" s="29">
        <v>58300000</v>
      </c>
      <c r="G18" s="29">
        <v>63474000</v>
      </c>
      <c r="H18" s="29">
        <v>65850000</v>
      </c>
    </row>
    <row r="19" spans="1:8" ht="33" customHeight="1">
      <c r="A19" s="7">
        <v>7</v>
      </c>
      <c r="B19" s="75" t="s">
        <v>57</v>
      </c>
      <c r="C19" s="76"/>
      <c r="D19" s="17" t="s">
        <v>49</v>
      </c>
      <c r="E19" s="20">
        <v>10</v>
      </c>
      <c r="F19" s="29">
        <v>4800000</v>
      </c>
      <c r="G19" s="29">
        <v>4400000</v>
      </c>
      <c r="H19" s="29">
        <v>5186500</v>
      </c>
    </row>
    <row r="20" spans="1:8" ht="24.75" customHeight="1">
      <c r="A20" s="1">
        <v>8</v>
      </c>
      <c r="B20" s="75" t="s">
        <v>58</v>
      </c>
      <c r="C20" s="76"/>
      <c r="D20" s="17" t="s">
        <v>59</v>
      </c>
      <c r="E20" s="18">
        <v>1</v>
      </c>
      <c r="F20" s="29">
        <v>6000000</v>
      </c>
      <c r="G20" s="29">
        <v>2000000</v>
      </c>
      <c r="H20" s="29">
        <v>1150000</v>
      </c>
    </row>
    <row r="21" spans="1:8" ht="18.75" customHeight="1">
      <c r="A21" s="79" t="s">
        <v>60</v>
      </c>
      <c r="B21" s="80"/>
      <c r="C21" s="80"/>
      <c r="D21" s="80"/>
      <c r="E21" s="80"/>
      <c r="F21" s="31">
        <f>SUM(F13:F20)</f>
        <v>203400000</v>
      </c>
      <c r="G21" s="31">
        <f>SUM(G13:G20)</f>
        <v>197135000</v>
      </c>
      <c r="H21" s="31">
        <f>SUM(H13:H20)</f>
        <v>210596500</v>
      </c>
    </row>
    <row r="22" spans="1:8" ht="15" customHeight="1">
      <c r="A22" s="82"/>
      <c r="B22" s="83"/>
      <c r="C22" s="83"/>
      <c r="D22" s="83"/>
      <c r="E22" s="83"/>
      <c r="F22" s="29"/>
      <c r="G22" s="29"/>
      <c r="H22" s="29"/>
    </row>
    <row r="23" spans="1:8" ht="21" customHeight="1">
      <c r="A23" s="79" t="s">
        <v>61</v>
      </c>
      <c r="B23" s="81"/>
      <c r="C23" s="81"/>
      <c r="D23" s="81"/>
      <c r="E23" s="27">
        <v>0.16</v>
      </c>
      <c r="F23" s="29">
        <f>F21*E23</f>
        <v>32544000</v>
      </c>
      <c r="G23" s="29">
        <f>G21*E23</f>
        <v>31541600</v>
      </c>
      <c r="H23" s="29">
        <f>H21*E23</f>
        <v>33695440</v>
      </c>
    </row>
    <row r="24" spans="1:8" ht="18" customHeight="1">
      <c r="A24" s="77"/>
      <c r="B24" s="78"/>
      <c r="C24" s="78"/>
      <c r="D24" s="78"/>
      <c r="E24" s="78"/>
      <c r="F24" s="25"/>
      <c r="G24" s="25"/>
      <c r="H24" s="25"/>
    </row>
    <row r="25" spans="1:8" ht="21.75" customHeight="1">
      <c r="A25" s="79" t="s">
        <v>62</v>
      </c>
      <c r="B25" s="80"/>
      <c r="C25" s="80"/>
      <c r="D25" s="80"/>
      <c r="E25" s="80"/>
      <c r="F25" s="31">
        <f>SUM(F21:F24)</f>
        <v>235944000</v>
      </c>
      <c r="G25" s="31">
        <f>SUM(G21:G24)</f>
        <v>228676600</v>
      </c>
      <c r="H25" s="31">
        <f>SUM(H21:H24)</f>
        <v>244291940</v>
      </c>
    </row>
    <row r="26" spans="1:8" ht="19.5" customHeight="1">
      <c r="A26" s="22"/>
      <c r="B26" s="22"/>
      <c r="D26" s="22"/>
      <c r="E26" s="23"/>
    </row>
    <row r="27" spans="1:8" ht="28.5" customHeight="1">
      <c r="A27" s="22"/>
      <c r="B27" s="22"/>
      <c r="D27" s="22"/>
      <c r="E27" s="23"/>
    </row>
    <row r="28" spans="1:8" ht="12.75" customHeight="1">
      <c r="A28" s="22"/>
      <c r="B28" s="22"/>
      <c r="D28" s="22"/>
      <c r="E28" s="23"/>
    </row>
    <row r="29" spans="1:8" ht="15.75" customHeight="1">
      <c r="A29" s="22"/>
      <c r="B29" s="22"/>
      <c r="D29" s="22"/>
      <c r="E29" s="23"/>
    </row>
    <row r="30" spans="1:8" ht="11.25" customHeight="1">
      <c r="A30" s="22"/>
      <c r="B30" s="22"/>
      <c r="D30" s="22"/>
      <c r="E30" s="23"/>
    </row>
    <row r="31" spans="1:8" ht="13.5" customHeight="1">
      <c r="A31" s="22"/>
      <c r="B31" s="22"/>
      <c r="D31" s="22"/>
      <c r="E31" s="23"/>
    </row>
    <row r="32" spans="1:8" ht="11.25" customHeight="1">
      <c r="A32" s="22"/>
      <c r="B32" s="22"/>
      <c r="D32" s="22"/>
      <c r="E32" s="23"/>
    </row>
    <row r="33" spans="1:5" ht="14.25" customHeight="1">
      <c r="A33" s="22"/>
      <c r="B33" s="22"/>
      <c r="D33" s="22"/>
      <c r="E33" s="23"/>
    </row>
    <row r="34" spans="1:5" ht="21" customHeight="1">
      <c r="A34" s="22"/>
      <c r="B34" s="22"/>
      <c r="D34" s="22"/>
      <c r="E34" s="23"/>
    </row>
    <row r="35" spans="1:5" ht="22.5" customHeight="1">
      <c r="A35" s="22"/>
      <c r="B35" s="22"/>
      <c r="D35" s="22"/>
      <c r="E35" s="23"/>
    </row>
    <row r="36" spans="1:5" ht="21" customHeight="1">
      <c r="A36" s="22"/>
      <c r="B36" s="22"/>
      <c r="D36" s="22"/>
      <c r="E36" s="23"/>
    </row>
    <row r="37" spans="1:5" ht="13.5" customHeight="1">
      <c r="A37" s="22"/>
      <c r="B37" s="22"/>
      <c r="D37" s="22"/>
      <c r="E37" s="23"/>
    </row>
    <row r="38" spans="1:5" ht="16.5" customHeight="1">
      <c r="A38" s="22"/>
      <c r="B38" s="22"/>
      <c r="D38" s="22"/>
      <c r="E38" s="23"/>
    </row>
    <row r="39" spans="1:5" ht="15" customHeight="1">
      <c r="A39" s="22"/>
      <c r="B39" s="22"/>
      <c r="D39" s="22"/>
      <c r="E39" s="23"/>
    </row>
    <row r="40" spans="1:5" ht="31.5" customHeight="1">
      <c r="A40" s="22"/>
      <c r="B40" s="22"/>
      <c r="D40" s="22"/>
      <c r="E40" s="23"/>
    </row>
    <row r="41" spans="1:5" ht="32.25" customHeight="1">
      <c r="A41" s="22"/>
      <c r="B41" s="22"/>
      <c r="D41" s="22"/>
      <c r="E41" s="23"/>
    </row>
    <row r="42" spans="1:5" ht="31.5" customHeight="1">
      <c r="A42" s="22"/>
      <c r="B42" s="22"/>
      <c r="D42" s="22"/>
      <c r="E42" s="23"/>
    </row>
    <row r="43" spans="1:5" ht="38.25" customHeight="1">
      <c r="A43" s="22"/>
      <c r="B43" s="22"/>
      <c r="D43" s="22"/>
      <c r="E43" s="23"/>
    </row>
    <row r="44" spans="1:5" ht="41.25" customHeight="1">
      <c r="A44" s="22"/>
      <c r="B44" s="22"/>
      <c r="D44" s="22"/>
      <c r="E44" s="23"/>
    </row>
    <row r="45" spans="1:5" ht="42" customHeight="1">
      <c r="A45" s="22"/>
      <c r="B45" s="22"/>
      <c r="D45" s="22"/>
      <c r="E45" s="23"/>
    </row>
    <row r="46" spans="1:5" ht="63" customHeight="1">
      <c r="A46" s="22"/>
      <c r="B46" s="22"/>
      <c r="D46" s="22"/>
      <c r="E46" s="23"/>
    </row>
    <row r="47" spans="1:5">
      <c r="A47" s="22"/>
      <c r="B47" s="22"/>
      <c r="D47" s="22"/>
      <c r="E47" s="23"/>
    </row>
    <row r="48" spans="1:5">
      <c r="A48" s="22"/>
      <c r="B48" s="22"/>
      <c r="D48" s="22"/>
      <c r="E48" s="23"/>
    </row>
    <row r="49" spans="1:5">
      <c r="A49" s="22"/>
      <c r="B49" s="22"/>
      <c r="E49" s="23"/>
    </row>
    <row r="50" spans="1:5">
      <c r="A50" s="22"/>
      <c r="B50" s="22"/>
      <c r="E50" s="23"/>
    </row>
    <row r="51" spans="1:5" ht="12.75" customHeight="1">
      <c r="A51" s="22"/>
      <c r="B51" s="22"/>
      <c r="E51" s="23"/>
    </row>
    <row r="52" spans="1:5" ht="12.75" customHeight="1">
      <c r="A52" s="22"/>
      <c r="B52" s="22"/>
      <c r="E52" s="23"/>
    </row>
    <row r="53" spans="1:5" ht="12.75" customHeight="1">
      <c r="A53" s="22"/>
      <c r="B53" s="22"/>
      <c r="E53" s="23"/>
    </row>
    <row r="54" spans="1:5">
      <c r="A54" s="22"/>
      <c r="B54" s="22"/>
    </row>
    <row r="55" spans="1:5">
      <c r="A55" s="22"/>
      <c r="B55" s="22"/>
    </row>
    <row r="56" spans="1:5">
      <c r="A56" s="22"/>
      <c r="B56" s="22"/>
    </row>
    <row r="57" spans="1:5">
      <c r="A57" s="22"/>
      <c r="B57" s="22"/>
    </row>
    <row r="58" spans="1:5">
      <c r="A58" s="22"/>
      <c r="B58" s="22"/>
    </row>
    <row r="59" spans="1:5">
      <c r="A59" s="22"/>
      <c r="B59" s="22"/>
    </row>
    <row r="60" spans="1:5">
      <c r="A60" s="22"/>
      <c r="B60" s="22"/>
    </row>
    <row r="61" spans="1:5">
      <c r="A61" s="22"/>
      <c r="B61" s="22"/>
    </row>
    <row r="62" spans="1:5">
      <c r="A62" s="22"/>
      <c r="B62" s="22"/>
    </row>
    <row r="63" spans="1:5">
      <c r="A63" s="22"/>
      <c r="B63" s="22"/>
    </row>
    <row r="64" spans="1:5">
      <c r="A64" s="22"/>
      <c r="B64" s="22"/>
    </row>
    <row r="65" spans="1:2">
      <c r="A65" s="22"/>
      <c r="B65" s="22"/>
    </row>
    <row r="66" spans="1:2">
      <c r="A66" s="22"/>
      <c r="B66" s="22"/>
    </row>
    <row r="67" spans="1:2">
      <c r="A67" s="22"/>
      <c r="B67" s="22"/>
    </row>
    <row r="68" spans="1:2">
      <c r="A68" s="22"/>
      <c r="B68" s="22"/>
    </row>
    <row r="69" spans="1:2">
      <c r="A69" s="22"/>
      <c r="B69" s="22"/>
    </row>
    <row r="70" spans="1:2">
      <c r="A70" s="22"/>
      <c r="B70" s="22"/>
    </row>
    <row r="71" spans="1:2">
      <c r="A71" s="22"/>
      <c r="B71" s="22"/>
    </row>
    <row r="72" spans="1:2">
      <c r="A72" s="22"/>
      <c r="B72" s="22"/>
    </row>
    <row r="73" spans="1:2">
      <c r="A73" s="22"/>
      <c r="B73" s="22"/>
    </row>
  </sheetData>
  <mergeCells count="23">
    <mergeCell ref="B15:C15"/>
    <mergeCell ref="A1:E1"/>
    <mergeCell ref="A2:E2"/>
    <mergeCell ref="A3:E3"/>
    <mergeCell ref="A5:C5"/>
    <mergeCell ref="D5:E5"/>
    <mergeCell ref="A6:B6"/>
    <mergeCell ref="C6:E6"/>
    <mergeCell ref="A9:E9"/>
    <mergeCell ref="B11:C11"/>
    <mergeCell ref="B12:C12"/>
    <mergeCell ref="B13:C13"/>
    <mergeCell ref="B14:C14"/>
    <mergeCell ref="A25:E25"/>
    <mergeCell ref="B20:C20"/>
    <mergeCell ref="A21:E21"/>
    <mergeCell ref="A23:D23"/>
    <mergeCell ref="A22:E22"/>
    <mergeCell ref="B16:C16"/>
    <mergeCell ref="B17:C17"/>
    <mergeCell ref="B18:C18"/>
    <mergeCell ref="B19:C19"/>
    <mergeCell ref="A24:E24"/>
  </mergeCells>
  <phoneticPr fontId="7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JFernandez</dc:creator>
  <cp:lastModifiedBy>afinanciera</cp:lastModifiedBy>
  <cp:lastPrinted>2009-12-09T14:55:46Z</cp:lastPrinted>
  <dcterms:created xsi:type="dcterms:W3CDTF">2008-08-19T15:14:56Z</dcterms:created>
  <dcterms:modified xsi:type="dcterms:W3CDTF">2009-12-16T21:07:38Z</dcterms:modified>
</cp:coreProperties>
</file>