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20" windowWidth="17130" windowHeight="7410"/>
  </bookViews>
  <sheets>
    <sheet name="FORMATO MATERIALES " sheetId="1" r:id="rId1"/>
  </sheets>
  <definedNames>
    <definedName name="_xlnm._FilterDatabase" localSheetId="0" hidden="1">'FORMATO MATERIALES '!$A$6:$J$172</definedName>
  </definedNames>
  <calcPr calcId="125725"/>
</workbook>
</file>

<file path=xl/calcChain.xml><?xml version="1.0" encoding="utf-8"?>
<calcChain xmlns="http://schemas.openxmlformats.org/spreadsheetml/2006/main">
  <c r="I7" i="1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C175"/>
</calcChain>
</file>

<file path=xl/sharedStrings.xml><?xml version="1.0" encoding="utf-8"?>
<sst xmlns="http://schemas.openxmlformats.org/spreadsheetml/2006/main" count="475" uniqueCount="264">
  <si>
    <t>UNIVERSIDAD DISTRITAL FRANCISCO JOSÉ DE CALDAS</t>
  </si>
  <si>
    <t>ITEM</t>
  </si>
  <si>
    <t>MATERIAL DE LABORATORIO</t>
  </si>
  <si>
    <t>PRESENTACION</t>
  </si>
  <si>
    <t>CANTIDAD</t>
  </si>
  <si>
    <t>MARCAS SUGERIDAS</t>
  </si>
  <si>
    <t>VR. UNIT.</t>
  </si>
  <si>
    <t>VR. IVA</t>
  </si>
  <si>
    <t>VALOR TOTAL</t>
  </si>
  <si>
    <t>ACEITE DE COCINA</t>
  </si>
  <si>
    <t>JGB</t>
  </si>
  <si>
    <t>UNIDAD</t>
  </si>
  <si>
    <t>ALGODÓN EN ROLLO</t>
  </si>
  <si>
    <t>BOLSAX454 G</t>
  </si>
  <si>
    <t>BARRA MAGNÉTICA DE 20 X 6 mm EN TEFLON</t>
  </si>
  <si>
    <t>BATA DE LABORATORIO BLANCA EN GABARDINA TALLA L CON ESCUDO DE LA UNIVERSIDAD BORDADO</t>
  </si>
  <si>
    <t>BATA DE LABORATORIO BLANCA EN GABARDINA TALLA XL CON ESCUDO DE LA UNIVERSIDAD BORDADO</t>
  </si>
  <si>
    <t xml:space="preserve">BAYETILLA BLANCA </t>
  </si>
  <si>
    <t>METRO</t>
  </si>
  <si>
    <t>CAJAX100</t>
  </si>
  <si>
    <t>TABIQUEX100</t>
  </si>
  <si>
    <t>CÁPSULA DE PORCELANA FONDO REDONDO DE 100 mm ø (115 ml)</t>
  </si>
  <si>
    <t>DESECADOR EN VIDRIO, CON LLAVE DE VACIO, CON PLACA DE 250 mm</t>
  </si>
  <si>
    <t>EMBUDO BUCHNER PLASTICO EN POLIPROPILENO, DE 90 mm ø, (500 ml)</t>
  </si>
  <si>
    <t>ERLENMEYER DE VIDRIO CUELLO ANGOSTO DE 50 ml</t>
  </si>
  <si>
    <t>FRASCO LAVADOR PLÁSTICO GRADUADO DE 250 ml</t>
  </si>
  <si>
    <t>GRADILLA PLÁSTICA PP PARA  40 TUBOS DE 20 mm ø</t>
  </si>
  <si>
    <t>GUANTES DE NITRILO, CORTO 24.5 cm AZUL, TALLA L</t>
  </si>
  <si>
    <t>CAJA X 50</t>
  </si>
  <si>
    <t>GUANTES DE NITRILO, CORTO 24.5 cm AZUL, TALLA M</t>
  </si>
  <si>
    <t xml:space="preserve">GUANTES DE VINILO TALLA L </t>
  </si>
  <si>
    <t>GUANTES DESECHABLES  DE LATEX TALLA M</t>
  </si>
  <si>
    <t>GUARDIAN PARA DESECHOS BIOLOGICOS CORTOPUNZANTES CAPACIDAD 3L</t>
  </si>
  <si>
    <t>UNDX450G</t>
  </si>
  <si>
    <t>LITRO</t>
  </si>
  <si>
    <t xml:space="preserve">UNIDAD </t>
  </si>
  <si>
    <t>LAMINILLAS CUBREOBJETOS DE 22 X 22 mm</t>
  </si>
  <si>
    <t>CJ X 100</t>
  </si>
  <si>
    <t>ROLLOX128</t>
  </si>
  <si>
    <t xml:space="preserve">PIPETA GRADUADA CLASE B DE 1 ml  (0.01 ml) </t>
  </si>
  <si>
    <t>PIPETA GRADUADA CLASE B DE 10 ml (0.1 ml)</t>
  </si>
  <si>
    <t>PIPETA GRADUADA CLASE B DE 2 ml  (0.02 ml)</t>
  </si>
  <si>
    <t>PIPETA GRADUADA CLASE B DE 5 ml (0.1 ml)</t>
  </si>
  <si>
    <t>PIPETA VOLUMÉTRICA CLASE A DE 20 ml, CERTIFICADA</t>
  </si>
  <si>
    <t>PROBETA GRADUADA BASE HEXAGONAL DE VIDRIO CLASE B DE 50 ml (1 ml)</t>
  </si>
  <si>
    <t>PROBETA GRADUADA DE VIDRIO, BASE PLÁSTICA, CLASE B DE 100 ml (1 ml)</t>
  </si>
  <si>
    <t>PROBETA PLÁSTICA EN PP, DE 100 ml, GRADUACIÓN EN ALTO RELIEVE</t>
  </si>
  <si>
    <t>PQTX1000</t>
  </si>
  <si>
    <t>PUNTAS AMARILLAS  20 - 200µL</t>
  </si>
  <si>
    <t>PUNTAS AMARILLAS  5 - 100µL</t>
  </si>
  <si>
    <t>PUNTAS AZULES 100 - 1000µL</t>
  </si>
  <si>
    <t>PUNTAS BLANCAS 0.5 - 10µL ESTERILES</t>
  </si>
  <si>
    <t>PUNTAS CRISTAL 0.1 - 10µL ESTERILES</t>
  </si>
  <si>
    <t>RACK REFRIGERANTE PARA ENZIMAS</t>
  </si>
  <si>
    <t>PAQUETEX6</t>
  </si>
  <si>
    <t>PAQUETEX250</t>
  </si>
  <si>
    <t>TAPABOCA CON BANDA ELASTICA</t>
  </si>
  <si>
    <t>TAPÓN DE CAUCHO DE DIÁMETRO MEDIO 100 MM</t>
  </si>
  <si>
    <t>TAPON DE CAUCHO DE DIÁMETRO MEDIO 350 MM</t>
  </si>
  <si>
    <t>TERMÓMETRO DE VIDRIO DE MERCURIO - 10 + 110ºC ESCALA EXTERNA</t>
  </si>
  <si>
    <t>TERMÓMETRO DE VIDRIO DE MERCURIO - 10 + 360ºC ESCALA EXTERNA</t>
  </si>
  <si>
    <t>TUBO DE BERNOÜLLI. EN ACRILICO DE 3MM, 120CM DE ALTURA, 10CM DE DIAMETRO, BASE EN FORMA DE C, CON ORIFICIO Y VALVULA DE SALIDA INFERIOR DE 4MM</t>
  </si>
  <si>
    <t>TUBO DE ENSAYO LISO, DE VIDRIO PARA CALENTAR 16 X 150 mm</t>
  </si>
  <si>
    <t xml:space="preserve">TUBO DE VIDRIO DE 1 CM DE DIÁMETRO INTERNO, 3 MM DE PARED Y  150 CM DE LONGITUD </t>
  </si>
  <si>
    <t>TUBO EPPENDORF DE 1,5 ML CON TAPA ESTERILES</t>
  </si>
  <si>
    <t>BOLSAX500</t>
  </si>
  <si>
    <t>TUBO EPPENDORF DE 2 ML CON TAPA ESTERILES</t>
  </si>
  <si>
    <t>TUBO PCR DE 0.2 ML CON TAPA PLANA ESTERILES</t>
  </si>
  <si>
    <t>BOLSAX1000</t>
  </si>
  <si>
    <t>VARILLA AGITADORA DE VIDRIO 7X250 MM</t>
  </si>
  <si>
    <t>SCHOTT DURAN, BOECO, ILMABOR, GLASSCO</t>
  </si>
  <si>
    <t>VASO DE PRECIPITADO DE VIDRIO, DE 250 ml. FORMA BAJA</t>
  </si>
  <si>
    <t>BIOLOGIX, KARTELL, USA SCIENTIFIC</t>
  </si>
  <si>
    <t>BOECO, BRAND, SCHOTT, GLASSCO, PYREX</t>
  </si>
  <si>
    <t>USA SCIENTIFIC</t>
  </si>
  <si>
    <t>BRIXCO, BRAND</t>
  </si>
  <si>
    <t>TOTAL DE LA OFERTA INCLUIDO IVA</t>
  </si>
  <si>
    <t>MARCA OFERTADA</t>
  </si>
  <si>
    <t>MECHA PARA MECHERO</t>
  </si>
  <si>
    <t>BALÓN VOLUMÉTRICO DE VIDRIO. CON TAPÓN, CLASE A, DE 100 ml</t>
  </si>
  <si>
    <t>BALÓN VOLUMÉTRICO DE VIDRIO. CON TAPÓN, CLASE A, DE 250 ml</t>
  </si>
  <si>
    <t>GALÓN</t>
  </si>
  <si>
    <t>ADHESIVOS PARA  TUBOS DE 2 ML</t>
  </si>
  <si>
    <t>Rollo x 1000</t>
  </si>
  <si>
    <t>ADHESIVOS PARA TAPAS DE TUBOS DE 2 ML</t>
  </si>
  <si>
    <t>AGUJAS DISECCION RECTA MANGO METALICO</t>
  </si>
  <si>
    <t xml:space="preserve">PAQUETE X 50 </t>
  </si>
  <si>
    <t>NACIONAL</t>
  </si>
  <si>
    <t>ALFILERES ENTOMOLOGICOS 0</t>
  </si>
  <si>
    <t>CAJA</t>
  </si>
  <si>
    <t>ENTHOS</t>
  </si>
  <si>
    <t>ALFILERES ENTOMOLOGICOS 00</t>
  </si>
  <si>
    <t>ALFILERES ENTOMOLOGICOS 000</t>
  </si>
  <si>
    <t xml:space="preserve">CAJA </t>
  </si>
  <si>
    <t>ALFILERES ENTOMOLOGICOS 1</t>
  </si>
  <si>
    <t>ALFILERES ENTOMOLOGICOS 2</t>
  </si>
  <si>
    <t>ALFILERES ENTOMOLOGICOS 3</t>
  </si>
  <si>
    <t>ALFILERES ENTOMOLOGICOS 4</t>
  </si>
  <si>
    <t>ALFILERES ENTOMOLOGICOS 5</t>
  </si>
  <si>
    <t>ALFILERES ENTOMOLOGICOS 6</t>
  </si>
  <si>
    <t>ALFILERES ENTOMOLOGICOS 7</t>
  </si>
  <si>
    <t>BALÓN FONDO PLANO CUELLO ANGOSTO DE 100 ml</t>
  </si>
  <si>
    <t>SCHOTT DURAN GLASSCO SIMAX</t>
  </si>
  <si>
    <t>BALÓN VOLUMÉTRICO DE VIDRIO. CON TAPÓN, CLASE A, DE 10 ml</t>
  </si>
  <si>
    <t>BOECO, BRAND, SCHOTT, GLASSCO, PYREX, SIMAX, LMS</t>
  </si>
  <si>
    <t>BALÓN VOLUMÉTRICO DE VIDRIO. CON TAPÓN, CLASE A, DE 20 ml</t>
  </si>
  <si>
    <t>BALÓN VOLUMÉTRICO PLASTICO PMP AUTOCLAVABLE TAP'ON EN TEFLON 250 ml.</t>
  </si>
  <si>
    <t>BALÓN VOLUMÉTRICO PLASTICO PMP AUTOCLAVABLE TAPÓN EN TEFLON 50 ml.</t>
  </si>
  <si>
    <t>BOECO, BRAND, SCHOTT, GLASSCO</t>
  </si>
  <si>
    <t>BARRA MAGNÉTICA DE 30 X 7 mm EN TEFLON</t>
  </si>
  <si>
    <t>BARRA MAGNÉTICA DE 40 X 7 mm EN TEFLON</t>
  </si>
  <si>
    <t>BATA AZUL OSCURA DE DRIL TALLA 40 (PARA TALLER)</t>
  </si>
  <si>
    <t>BATA AZUL OSCURA DE DRIL TALLA 42 (PARA TALLER)</t>
  </si>
  <si>
    <t>BATA DE LABORATORIO BLANCA EN GABARDINA TALLA M CON ESCUDO DE LA UNIVERSIDAD BORDADO</t>
  </si>
  <si>
    <t>BATAS BLANCAS PARA LABORATORIO 3/4 MANGA LARGA GABARDINA PREMIUM RASO MARCADAS Y CON EL ESCUDO DE LA UNIVERSIDAD TEJIDO</t>
  </si>
  <si>
    <t>BURETA CLASE A. LLAVE DE TEFLÓN DE 25 ml (0.05 ml)</t>
  </si>
  <si>
    <t>GLASSCO, LMS, BOECO, BRAND, SIMAX, ILMABOR</t>
  </si>
  <si>
    <t>BURETA CLASE B LLAVE DE VIDRIO DE 50 ml (0 1 ml)</t>
  </si>
  <si>
    <t>CAJA PETRI PLASTICA 100 X 15 mm DESECHABLE</t>
  </si>
  <si>
    <t>PAQUETEX10</t>
  </si>
  <si>
    <t>PHOENIX, CITOTEST, BOECO</t>
  </si>
  <si>
    <t xml:space="preserve">CAJA PETRI VIDRIO DE 100 X 15 mm </t>
  </si>
  <si>
    <t>CALIBRADOR PIE DE REY DE 8 PULGADAS</t>
  </si>
  <si>
    <t>CAMARA DE NEWBAUER</t>
  </si>
  <si>
    <t>JIP, HALDENWANGER</t>
  </si>
  <si>
    <t>CÁPSULA DE PORCELANA FONDO REDONDO DE 70 mm ø (60 ml)</t>
  </si>
  <si>
    <t>CASSETE DE INCLUSIÓN CON TAPA, ESTILO DE PORROS, CELDAS RECTANGULARES. REFERENCIA M498</t>
  </si>
  <si>
    <t>SIMPORT</t>
  </si>
  <si>
    <t>CHURRUSCOS (6 UNIDADES DE DIFERENTE DIAMET)</t>
  </si>
  <si>
    <t>CHURRUSCOS (6 UNIDADES)</t>
  </si>
  <si>
    <t>CHURRUSCOS PARA BURETA</t>
  </si>
  <si>
    <t>CHURRUSCOS PARA PIPETA</t>
  </si>
  <si>
    <t>BOECO</t>
  </si>
  <si>
    <t>CHURRUSCOS PARA TUBO DE ENSAYO</t>
  </si>
  <si>
    <t xml:space="preserve">DENSÍMETRO DE 1000 - 1500  (0.005), 28 cm </t>
  </si>
  <si>
    <t>BRAND BOECO</t>
  </si>
  <si>
    <t>DENSÍMETRO DE 700 - 1000 (0.005), 32 cm</t>
  </si>
  <si>
    <t>DISPENSADOR PARA PARAFILM CON CORTADOR</t>
  </si>
  <si>
    <t xml:space="preserve">MARIENFIELD, </t>
  </si>
  <si>
    <t>BOECO, BRAND, POLYLAB</t>
  </si>
  <si>
    <t>EMBUDO EN VIDRIO,  VÁSTAGO LARGO, DE 100 mm ø</t>
  </si>
  <si>
    <t>BOECO, BRAND, SCHOTT, GLASSCO, SIMAX</t>
  </si>
  <si>
    <t>BOECO, BRAND, SCHOTT, GLASSCO, PYREX, SIMAX</t>
  </si>
  <si>
    <t>ERLENMEYER DE VIDRIO GRUESO CUELLO ANGOSTO DE 1000 ml</t>
  </si>
  <si>
    <t>ERLENMEYER PARA VACIO, VIDRIO, DE 500 ml</t>
  </si>
  <si>
    <t>ESPONJILLA DE BRILLO</t>
  </si>
  <si>
    <t>PAQUETEX12</t>
  </si>
  <si>
    <t>BON BRILL, SCOTCHBRITE</t>
  </si>
  <si>
    <t>ESPONJILLA LAVAPLATOS SABRA</t>
  </si>
  <si>
    <t>FILTRO CUALITATIVO MEDIO RAPIDO DE 110 mm ø</t>
  </si>
  <si>
    <t>WHATMAN, BOECO, S&amp;S, CHMLAB</t>
  </si>
  <si>
    <t>FILTRO CUALITATIVO MEDIO RAPIDO DE 185 mm ø</t>
  </si>
  <si>
    <t>FILTRO CUALITATIVO MEDIO RAPIDO DE 70 mm ø</t>
  </si>
  <si>
    <t>FILTRO CUALITATIVO MEDIO RAPIDO DE 90 mm ø</t>
  </si>
  <si>
    <t>FRASCO GOTERO PLASTICO 60 ml</t>
  </si>
  <si>
    <t>FRASCO GOTERO, TAPA ESMERILADA VIDRIO AMBAR 100 ml</t>
  </si>
  <si>
    <t>FRASCO GOTERO, TAPA ESMERILADA VIDRIO CLARO 100 ml</t>
  </si>
  <si>
    <t>FRASCO GOTERO, TAPA ESMERILADA VIDRIO CLARO 50 ml</t>
  </si>
  <si>
    <t>POLYLAB</t>
  </si>
  <si>
    <t>FRASCO LAVADOR PLÁSTICO GRADUADO DE 500 ml</t>
  </si>
  <si>
    <t>FRASCO TAPA ROSCA AZUL VIDRIO AMBAR DE 250 ml</t>
  </si>
  <si>
    <t>BOECO, SIMAX</t>
  </si>
  <si>
    <t>FRASCO TAPA ROSCA AZUL VIDRIO CLARO DE 100 ml</t>
  </si>
  <si>
    <t>FRASCO TAPA ROSCA AZUL VIDRIO CLARO DE 250 ml</t>
  </si>
  <si>
    <t>GAFAS DE PROTECCION TRANSPARANTE</t>
  </si>
  <si>
    <t>ROLLO</t>
  </si>
  <si>
    <t>3M  ARSEG</t>
  </si>
  <si>
    <t>GAFAS DE SEGURIDAD UNILENTE EN POLICARBONATO CLARO</t>
  </si>
  <si>
    <t>GARRAFON PLASTICO POLIETILENO, AUTOCLAVABLE, GRADUADO, CON LLAVE, 10 Lt</t>
  </si>
  <si>
    <t>GASA TIPO HOSPITALARIO DE 1X90 YD X 36 PULGADAS</t>
  </si>
  <si>
    <t>SUPERTEX</t>
  </si>
  <si>
    <t>GRADILLA PLÁSTICA PARA 100 TUBOS EPPENDORF</t>
  </si>
  <si>
    <t>USA SCIENTIFIC, KARTELL</t>
  </si>
  <si>
    <t>KARTELL</t>
  </si>
  <si>
    <t>GRADILLA PLÁSTICA PP PARA  60 TUBOS DE 16 mm ø</t>
  </si>
  <si>
    <t>MICROFLEX</t>
  </si>
  <si>
    <t>GUANTES DE NITRILO, LARGO 29 cm AZUL, TALLA L.</t>
  </si>
  <si>
    <t>GUANTES DE NITRILO, LARGO 29 cm AZUL, TALLA M.</t>
  </si>
  <si>
    <t>GUANTES DE NITRILO, LARGO 29 cm AZUL, TALLA S.</t>
  </si>
  <si>
    <t>LAB SCIENT</t>
  </si>
  <si>
    <t>KRAMER</t>
  </si>
  <si>
    <t xml:space="preserve">GUANTES DESECHABLES DE LATEX TALLA S </t>
  </si>
  <si>
    <t>GUANTES NEGROS CALIBRE 35 TALLA 9</t>
  </si>
  <si>
    <t>PAR</t>
  </si>
  <si>
    <t>BD</t>
  </si>
  <si>
    <t>JABON AXION LAVALOZA</t>
  </si>
  <si>
    <t>AXION</t>
  </si>
  <si>
    <t>JABON EN POLVO BIODEGRADABLE ECOLOGICO TOP TERRA</t>
  </si>
  <si>
    <t>KG</t>
  </si>
  <si>
    <t>TOP TERRA</t>
  </si>
  <si>
    <t>JABÓN LÍQUIDO LAVALOZA SALVO</t>
  </si>
  <si>
    <t>LITROUNDX900ML</t>
  </si>
  <si>
    <t>SALVO</t>
  </si>
  <si>
    <t>JABÓN LÍQUIDO PARA MANOS ANTIBACTERIAL</t>
  </si>
  <si>
    <t>DETTOL</t>
  </si>
  <si>
    <t>LAPIZ CON PUNTA DE DIAMANTE</t>
  </si>
  <si>
    <t>KRAMER, LAB SCIENT</t>
  </si>
  <si>
    <t>MANGUERA DE LATEX 7 X 11MM</t>
  </si>
  <si>
    <t>MECHERO DE VIDRIO</t>
  </si>
  <si>
    <t>MEMBRANA DE NITRATO DE CELULOSA DE 0.45MICRAS, 47mm ø, BLANCA, SIN PAD, INDIV. ESTÉRIL.</t>
  </si>
  <si>
    <t>SARTORIOUS</t>
  </si>
  <si>
    <t>MICROESPÁTULA EN ACERO INOXIDABLE,DOBLE (ESPÁTULA -CUCHARA) DE 145 mm DE LONGITUD X 5 mm DE ANCHO</t>
  </si>
  <si>
    <t>MICROESPÁTULA EN ACERO INOXIDABLE,DOBLE (ESPÁTULA -ESPÁTULA) DE 150 mm DE LONGITUD X 3 mm DE ANCHO</t>
  </si>
  <si>
    <t>BOE</t>
  </si>
  <si>
    <t>MINISART NML CON MEMBRANA DE ACETATO DE CELULOSA ESTÉRILES POR 0,2 UM, DIAM 25 MM</t>
  </si>
  <si>
    <t>NAVECILLA EN POLIESTIRENO. 41X41 MM</t>
  </si>
  <si>
    <t>PAQUETEX20</t>
  </si>
  <si>
    <t>GLASSCO</t>
  </si>
  <si>
    <t>PAPEL PARAFILM DE 38 mts. X 10 cms</t>
  </si>
  <si>
    <t>MARIENFIELD, BRAND</t>
  </si>
  <si>
    <t>PERLAS DE VIDRIO PARA EBULLICIÓN. 4mm ø</t>
  </si>
  <si>
    <t>Kg</t>
  </si>
  <si>
    <t>PICNÓMETRO SIN TERMÓMETRO DE 10 ml</t>
  </si>
  <si>
    <t>LMS BOECO SIMAX BRAND</t>
  </si>
  <si>
    <t>PICNÓMETRO SIN TERMÓMETRO DE 25 ml</t>
  </si>
  <si>
    <t>PINZA METALICA PARA SOXHLET</t>
  </si>
  <si>
    <t>KSN, AVILA</t>
  </si>
  <si>
    <t xml:space="preserve">PINZAS DE PUNTA DELGADA </t>
  </si>
  <si>
    <t>PINZAS LARGAS SIN GARRA CON ESTRIAS</t>
  </si>
  <si>
    <t>PINZAS MEDIANAS SIN GARRA CON ESTRIAS</t>
  </si>
  <si>
    <t>PINZAS RECTAS</t>
  </si>
  <si>
    <t xml:space="preserve">PIPETA GRADUADA CLASE B DE 0,1 ml  (0.001 ml) </t>
  </si>
  <si>
    <t>PIPETA PASTEUR DE 3 ML PLASTICA</t>
  </si>
  <si>
    <t>CAJAX500</t>
  </si>
  <si>
    <t>PIPETA VOLUMÉTRICA CLASE A DE 1 ml, CERTIFICADA</t>
  </si>
  <si>
    <t>PISTILO DE PORCELANA 36 X 150 MM</t>
  </si>
  <si>
    <t>JIPO</t>
  </si>
  <si>
    <t>PROBETA GRADUADA BASE HEXAGONAL DE VIDRIO CLASE A DE 100 ml (1 ml)</t>
  </si>
  <si>
    <t>PROBETA GRADUADA BASE HEXAGONAL DE VIDRIO CLASE A DE 25 ml (0,5 ml)</t>
  </si>
  <si>
    <t>PROBETA GRADUADA BASE HEXAGONAL DE VIDRIO CLASE A DE 250 ml (2 ml)</t>
  </si>
  <si>
    <t>PROBETA GRADUADA BASE HEXAGONAL DE VIDRIO CLASE A DE 50 ml (1 ml)</t>
  </si>
  <si>
    <t>PROBETA GRADUADA BASE HEXAGONAL DE VIDRIO CLASE B DE 1000 ml (10 ml)</t>
  </si>
  <si>
    <t>LMS, BRAND, GLASSCO</t>
  </si>
  <si>
    <t>PROBETA GRADUADA BASE HEXAGONAL DE VIDRIO CLASE B DE 250 ml (2 ml)</t>
  </si>
  <si>
    <t>PROBETA GRADUADA BASE HEXAGONAL DE VIDRIO DE 25 ML  (0,5 ml) CLASE B</t>
  </si>
  <si>
    <t>PROBETA GRADUADA BASE HEXAGONAL DE VIDRIO, CLASE B DE 10 ml (0,2 ml)</t>
  </si>
  <si>
    <t>PROBETA PLÁSTICA EN PP, DE 1000 ml, GRADUACIÓN EN ALTO RELIEVE</t>
  </si>
  <si>
    <t>KARTELL, BIOLOGIX, BRAND, CITOPLUS</t>
  </si>
  <si>
    <t>PUNTAS BLANCAS 0.5  - 10µL ESTERILES</t>
  </si>
  <si>
    <t>RECIPIENTE EN VIDRIO PARA TINTURA HORIZONTAL CAPACIDAD DE 20 LAMINAS DE 76x26 mm  Ref: 133</t>
  </si>
  <si>
    <t>THERMO SHANDON</t>
  </si>
  <si>
    <t>SERVILLETAS</t>
  </si>
  <si>
    <t>TALADRATAPONES 9 PIEZAS EN ACERO (4-5-6-7-9-11,3-15 mm) Ø</t>
  </si>
  <si>
    <t>CAJAX50</t>
  </si>
  <si>
    <t>TAPÓN DE CAUCHO DE DIÁMETRO MEDIO 15 MM</t>
  </si>
  <si>
    <t xml:space="preserve">TAPONES PARA TUBO DE ENSAYO DE VIDRIO  13  MM </t>
  </si>
  <si>
    <t>TERMÓMETRO DE VIDRIO DE MERCURIO - 10 + 50ºC ESCALA EXTERNA</t>
  </si>
  <si>
    <t>TERMÓMETRO DE VIDRIO DE MERCURIO -10  + 110°C</t>
  </si>
  <si>
    <t xml:space="preserve">TIMER DIGITAL PARA LABORATORIO DE 99 MINUTOS 4 TIEMPO </t>
  </si>
  <si>
    <t xml:space="preserve">TOALLAS DE PAPEL DE COCINA REUTILIZABLE </t>
  </si>
  <si>
    <t>SCOTT, FAMILIA</t>
  </si>
  <si>
    <t>TRANSPORTADOR DE MADERA GRANDE</t>
  </si>
  <si>
    <t>TUBO CAPILAR BANDA AZUL. SIN HEPARINA</t>
  </si>
  <si>
    <t>MARIENFELD, VITREX, CITOPLUS, BRAND</t>
  </si>
  <si>
    <t>XAR</t>
  </si>
  <si>
    <t>TUBO TAPA ROSCA PLASTICO PP, CONICO 15ml TIPO FALCON</t>
  </si>
  <si>
    <t>BOLSA X 50 UNIDADES</t>
  </si>
  <si>
    <t>KARTELL, BRAND, NEST</t>
  </si>
  <si>
    <t>TUBOS PARA MICROCENTRIFUGAR DE 1.5 ML, TRANSPARENTES, ESTERILIZADOS, PARA EXTRACCION Y ALMACENAMIENTO TEMPORAL DE ADN.</t>
  </si>
  <si>
    <t>VASO DE PRECIPITADO DE VIDRIO, FORMA BAJA DE 25 ml</t>
  </si>
  <si>
    <t>VASO DE PRECIPITADO DE VIDRIO, FORMA BAJA DE 250 ML</t>
  </si>
  <si>
    <t>SCHOTT DURAN, BOECO, ILMABOR, GLASSCO, SIMAX</t>
  </si>
  <si>
    <t>REFERENCIA</t>
  </si>
  <si>
    <t>CONTRATACIÓN DIRECTA No. SC-162 de 2014</t>
  </si>
</sst>
</file>

<file path=xl/styles.xml><?xml version="1.0" encoding="utf-8"?>
<styleSheet xmlns="http://schemas.openxmlformats.org/spreadsheetml/2006/main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_);\(0\)"/>
    <numFmt numFmtId="165" formatCode="#,##0.00\ ;&quot; -&quot;#,##0.00\ ;&quot; -&quot;#\ ;@\ "/>
    <numFmt numFmtId="166" formatCode="&quot;Activado&quot;;&quot;Activado&quot;;&quot;Desactivado&quot;"/>
    <numFmt numFmtId="167" formatCode="#,##0.00&quot;    &quot;;\-#,##0.00&quot;    &quot;;&quot; -&quot;#&quot;    &quot;;@\ "/>
    <numFmt numFmtId="168" formatCode="_-* #,##0.00\ _€_-;\-* #,##0.00\ _€_-;_-* &quot;-&quot;??\ _€_-;_-@_-"/>
    <numFmt numFmtId="169" formatCode="#,##0.00\ ;&quot; (&quot;#,##0.00\);&quot; -&quot;#\ ;@\ "/>
    <numFmt numFmtId="170" formatCode="&quot; $ &quot;#,##0.00\ ;&quot; $ (&quot;#,##0.00\);&quot; $ -&quot;#\ ;@\ "/>
    <numFmt numFmtId="171" formatCode="#,##0.00&quot; € &quot;;\-#,##0.00&quot; € &quot;;&quot; -&quot;#&quot; € &quot;;@\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color indexed="8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 Unicode MS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" fillId="4" borderId="0" applyNumberFormat="0" applyBorder="0" applyAlignment="0" applyProtection="0"/>
    <xf numFmtId="0" fontId="11" fillId="5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5" borderId="0" applyNumberFormat="0" applyBorder="0" applyAlignment="0" applyProtection="0"/>
    <xf numFmtId="0" fontId="2" fillId="16" borderId="0" applyNumberFormat="0" applyBorder="0" applyAlignment="0" applyProtection="0"/>
    <xf numFmtId="0" fontId="12" fillId="17" borderId="0" applyNumberFormat="0" applyBorder="0" applyAlignment="0" applyProtection="0"/>
    <xf numFmtId="0" fontId="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2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9" borderId="0" applyNumberFormat="0" applyBorder="0" applyAlignment="0" applyProtection="0"/>
    <xf numFmtId="0" fontId="14" fillId="25" borderId="5" applyNumberFormat="0" applyAlignment="0" applyProtection="0"/>
    <xf numFmtId="0" fontId="15" fillId="26" borderId="6" applyNumberFormat="0" applyAlignment="0" applyProtection="0"/>
    <xf numFmtId="0" fontId="16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30" borderId="0" applyNumberFormat="0" applyBorder="0" applyAlignment="0" applyProtection="0"/>
    <xf numFmtId="0" fontId="18" fillId="13" borderId="5" applyNumberFormat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7" fontId="5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1" fillId="0" borderId="0" applyFill="0" applyBorder="0" applyAlignment="0" applyProtection="0"/>
    <xf numFmtId="44" fontId="11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171" fontId="5" fillId="0" borderId="0" applyFill="0" applyBorder="0" applyAlignment="0" applyProtection="0"/>
    <xf numFmtId="44" fontId="1" fillId="0" borderId="0" applyFont="0" applyFill="0" applyBorder="0" applyAlignment="0" applyProtection="0"/>
    <xf numFmtId="170" fontId="21" fillId="0" borderId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3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3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/>
    <xf numFmtId="0" fontId="5" fillId="0" borderId="0">
      <alignment vertical="center"/>
    </xf>
    <xf numFmtId="0" fontId="23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11" fillId="2" borderId="1" applyNumberFormat="0" applyFont="0" applyAlignment="0" applyProtection="0"/>
    <xf numFmtId="0" fontId="5" fillId="32" borderId="8" applyNumberFormat="0" applyAlignment="0" applyProtection="0"/>
    <xf numFmtId="0" fontId="24" fillId="25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17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</cellStyleXfs>
  <cellXfs count="39">
    <xf numFmtId="0" fontId="0" fillId="0" borderId="0" xfId="0"/>
    <xf numFmtId="0" fontId="0" fillId="0" borderId="0" xfId="0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Fill="1" applyProtection="1"/>
    <xf numFmtId="0" fontId="5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0" fontId="0" fillId="0" borderId="0" xfId="0" applyProtection="1"/>
    <xf numFmtId="44" fontId="10" fillId="0" borderId="4" xfId="2" applyFont="1" applyFill="1" applyBorder="1" applyProtection="1"/>
    <xf numFmtId="0" fontId="31" fillId="0" borderId="2" xfId="0" applyFont="1" applyBorder="1"/>
    <xf numFmtId="44" fontId="31" fillId="0" borderId="3" xfId="0" applyNumberFormat="1" applyFont="1" applyBorder="1"/>
    <xf numFmtId="0" fontId="10" fillId="0" borderId="4" xfId="0" applyFont="1" applyFill="1" applyBorder="1" applyAlignment="1" applyProtection="1">
      <alignment horizontal="center" wrapText="1"/>
      <protection locked="0"/>
    </xf>
    <xf numFmtId="44" fontId="9" fillId="3" borderId="4" xfId="2" applyFont="1" applyFill="1" applyBorder="1" applyAlignment="1" applyProtection="1">
      <alignment vertical="center"/>
      <protection locked="0"/>
    </xf>
    <xf numFmtId="44" fontId="10" fillId="3" borderId="4" xfId="2" applyFont="1" applyFill="1" applyBorder="1" applyProtection="1">
      <protection locked="0"/>
    </xf>
    <xf numFmtId="44" fontId="10" fillId="3" borderId="4" xfId="0" applyNumberFormat="1" applyFon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8" fillId="0" borderId="4" xfId="4" applyNumberFormat="1" applyFont="1" applyFill="1" applyBorder="1" applyAlignment="1">
      <alignment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 wrapText="1"/>
    </xf>
    <xf numFmtId="0" fontId="9" fillId="0" borderId="4" xfId="14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/>
    </xf>
    <xf numFmtId="4" fontId="7" fillId="0" borderId="4" xfId="0" applyNumberFormat="1" applyFont="1" applyFill="1" applyBorder="1" applyAlignment="1" applyProtection="1">
      <alignment horizontal="center"/>
    </xf>
    <xf numFmtId="0" fontId="8" fillId="0" borderId="4" xfId="4" applyNumberFormat="1" applyFont="1" applyFill="1" applyBorder="1" applyAlignment="1" applyProtection="1">
      <alignment horizontal="center"/>
    </xf>
    <xf numFmtId="44" fontId="8" fillId="3" borderId="4" xfId="2" applyFont="1" applyFill="1" applyBorder="1" applyAlignment="1" applyProtection="1">
      <alignment wrapText="1"/>
      <protection locked="0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</cellXfs>
  <cellStyles count="154">
    <cellStyle name="0,0_x000d__x000a_NA_x000d__x000a_" xfId="5"/>
    <cellStyle name="20% - Énfasis1 2" xfId="6"/>
    <cellStyle name="20% - Énfasis1 2 2" xfId="7"/>
    <cellStyle name="20% - Énfasis2 2" xfId="8"/>
    <cellStyle name="20% - Énfasis2 2 2" xfId="9"/>
    <cellStyle name="20% - Énfasis3 2" xfId="10"/>
    <cellStyle name="20% - Énfasis3 2 2" xfId="11"/>
    <cellStyle name="20% - Énfasis4 2" xfId="12"/>
    <cellStyle name="20% - Énfasis4 2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3 2 2" xfId="19"/>
    <cellStyle name="40% - Énfasis4 2" xfId="20"/>
    <cellStyle name="40% - Énfasis5 2" xfId="21"/>
    <cellStyle name="40% - Énfasis6 2" xfId="22"/>
    <cellStyle name="60% - Énfasis1 2" xfId="23"/>
    <cellStyle name="60% - Énfasis2 2" xfId="24"/>
    <cellStyle name="60% - Énfasis3 2" xfId="25"/>
    <cellStyle name="60% - Énfasis3 2 2" xfId="26"/>
    <cellStyle name="60% - Énfasis4 2" xfId="27"/>
    <cellStyle name="60% - Énfasis4 2 2" xfId="28"/>
    <cellStyle name="60% - Énfasis5 2" xfId="29"/>
    <cellStyle name="60% - Énfasis6 2" xfId="30"/>
    <cellStyle name="60% - Énfasis6 2 2" xfId="31"/>
    <cellStyle name="Buena 2" xfId="32"/>
    <cellStyle name="Cálculo 2" xfId="33"/>
    <cellStyle name="Celda de comprobación 2" xfId="34"/>
    <cellStyle name="Celda vinculada 2" xfId="35"/>
    <cellStyle name="Encabezado 4 2" xfId="36"/>
    <cellStyle name="Énfasis1 2" xfId="37"/>
    <cellStyle name="Énfasis2 2" xfId="38"/>
    <cellStyle name="Énfasis3 2" xfId="39"/>
    <cellStyle name="Énfasis4 2" xfId="40"/>
    <cellStyle name="Énfasis5 2" xfId="41"/>
    <cellStyle name="Énfasis6 2" xfId="42"/>
    <cellStyle name="Entrada 2" xfId="43"/>
    <cellStyle name="Excel Built-in Normal" xfId="44"/>
    <cellStyle name="Hipervínculo 2" xfId="45"/>
    <cellStyle name="Incorrecto 2" xfId="46"/>
    <cellStyle name="Millares" xfId="1" builtinId="3"/>
    <cellStyle name="Millares 2" xfId="47"/>
    <cellStyle name="Millares 2 2" xfId="48"/>
    <cellStyle name="Millares 2 3" xfId="49"/>
    <cellStyle name="Millares 2 4" xfId="50"/>
    <cellStyle name="Millares 2 5" xfId="51"/>
    <cellStyle name="Millares 3" xfId="52"/>
    <cellStyle name="Millares 4" xfId="53"/>
    <cellStyle name="Moneda" xfId="2" builtinId="4"/>
    <cellStyle name="Moneda 2" xfId="54"/>
    <cellStyle name="Moneda 2 2" xfId="55"/>
    <cellStyle name="Moneda 2 3" xfId="56"/>
    <cellStyle name="Moneda 3" xfId="57"/>
    <cellStyle name="Moneda 3 2" xfId="58"/>
    <cellStyle name="Moneda 4" xfId="59"/>
    <cellStyle name="Moneda 5" xfId="60"/>
    <cellStyle name="Neutral 2" xfId="61"/>
    <cellStyle name="Normal" xfId="0" builtinId="0"/>
    <cellStyle name="Normal 10" xfId="62"/>
    <cellStyle name="Normal 11" xfId="63"/>
    <cellStyle name="Normal 12" xfId="64"/>
    <cellStyle name="Normal 13" xfId="3"/>
    <cellStyle name="Normal 14" xfId="65"/>
    <cellStyle name="Normal 15" xfId="66"/>
    <cellStyle name="Normal 16" xfId="67"/>
    <cellStyle name="Normal 17" xfId="68"/>
    <cellStyle name="Normal 18" xfId="69"/>
    <cellStyle name="Normal 19" xfId="70"/>
    <cellStyle name="Normal 2" xfId="71"/>
    <cellStyle name="Normal 2 10" xfId="72"/>
    <cellStyle name="Normal 2 11" xfId="73"/>
    <cellStyle name="Normal 2 12" xfId="74"/>
    <cellStyle name="Normal 2 13" xfId="75"/>
    <cellStyle name="Normal 2 14" xfId="76"/>
    <cellStyle name="Normal 2 15" xfId="77"/>
    <cellStyle name="Normal 2 16" xfId="78"/>
    <cellStyle name="Normal 2 17" xfId="79"/>
    <cellStyle name="Normal 2 18" xfId="80"/>
    <cellStyle name="Normal 2 19" xfId="81"/>
    <cellStyle name="Normal 2 2" xfId="82"/>
    <cellStyle name="Normal 2 20" xfId="83"/>
    <cellStyle name="Normal 2 21" xfId="84"/>
    <cellStyle name="Normal 2 22" xfId="85"/>
    <cellStyle name="Normal 2 23" xfId="86"/>
    <cellStyle name="Normal 2 24" xfId="87"/>
    <cellStyle name="Normal 2 25" xfId="88"/>
    <cellStyle name="Normal 2 26" xfId="89"/>
    <cellStyle name="Normal 2 27" xfId="90"/>
    <cellStyle name="Normal 2 28" xfId="91"/>
    <cellStyle name="Normal 2 29" xfId="92"/>
    <cellStyle name="Normal 2 3" xfId="93"/>
    <cellStyle name="Normal 2 30" xfId="94"/>
    <cellStyle name="Normal 2 31" xfId="95"/>
    <cellStyle name="Normal 2 32" xfId="96"/>
    <cellStyle name="Normal 2 33" xfId="97"/>
    <cellStyle name="Normal 2 34" xfId="98"/>
    <cellStyle name="Normal 2 35" xfId="99"/>
    <cellStyle name="Normal 2 36" xfId="100"/>
    <cellStyle name="Normal 2 37" xfId="101"/>
    <cellStyle name="Normal 2 38" xfId="102"/>
    <cellStyle name="Normal 2 39" xfId="103"/>
    <cellStyle name="Normal 2 4" xfId="104"/>
    <cellStyle name="Normal 2 40" xfId="105"/>
    <cellStyle name="Normal 2 5" xfId="106"/>
    <cellStyle name="Normal 2 6" xfId="107"/>
    <cellStyle name="Normal 2 7" xfId="108"/>
    <cellStyle name="Normal 2 8" xfId="109"/>
    <cellStyle name="Normal 2 9" xfId="110"/>
    <cellStyle name="Normal 2_INFORME CIENCIAS 25 DE AGOSTO" xfId="111"/>
    <cellStyle name="Normal 20" xfId="112"/>
    <cellStyle name="Normal 21" xfId="113"/>
    <cellStyle name="Normal 22" xfId="114"/>
    <cellStyle name="Normal 23" xfId="115"/>
    <cellStyle name="Normal 24" xfId="116"/>
    <cellStyle name="Normal 25" xfId="117"/>
    <cellStyle name="Normal 26" xfId="118"/>
    <cellStyle name="Normal 27" xfId="119"/>
    <cellStyle name="Normal 28" xfId="120"/>
    <cellStyle name="Normal 29" xfId="121"/>
    <cellStyle name="Normal 3" xfId="122"/>
    <cellStyle name="Normal 3 2" xfId="123"/>
    <cellStyle name="Normal 30" xfId="124"/>
    <cellStyle name="Normal 31" xfId="125"/>
    <cellStyle name="Normal 32" xfId="126"/>
    <cellStyle name="Normal 33" xfId="127"/>
    <cellStyle name="Normal 34" xfId="128"/>
    <cellStyle name="Normal 35" xfId="129"/>
    <cellStyle name="Normal 36" xfId="130"/>
    <cellStyle name="Normal 37" xfId="131"/>
    <cellStyle name="Normal 38" xfId="132"/>
    <cellStyle name="Normal 39" xfId="133"/>
    <cellStyle name="Normal 4" xfId="134"/>
    <cellStyle name="Normal 4 2" xfId="135"/>
    <cellStyle name="Normal 40" xfId="136"/>
    <cellStyle name="Normal 41" xfId="137"/>
    <cellStyle name="Normal 43" xfId="138"/>
    <cellStyle name="Normal 5" xfId="139"/>
    <cellStyle name="Normal 5 2" xfId="140"/>
    <cellStyle name="Normal 6" xfId="141"/>
    <cellStyle name="Normal 7" xfId="142"/>
    <cellStyle name="Normal 8" xfId="4"/>
    <cellStyle name="Normal 9" xfId="143"/>
    <cellStyle name="Notas 2" xfId="144"/>
    <cellStyle name="Notas 2 2" xfId="145"/>
    <cellStyle name="Salida 2" xfId="146"/>
    <cellStyle name="Texto de advertencia 2" xfId="147"/>
    <cellStyle name="Texto explicativo 2" xfId="148"/>
    <cellStyle name="Título 1 2" xfId="149"/>
    <cellStyle name="Título 2 2" xfId="150"/>
    <cellStyle name="Título 3 2" xfId="151"/>
    <cellStyle name="Título 4" xfId="152"/>
    <cellStyle name="Total 2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175"/>
  <sheetViews>
    <sheetView tabSelected="1" view="pageBreakPreview" zoomScale="60" zoomScaleNormal="85" workbookViewId="0">
      <selection activeCell="G11" sqref="G11"/>
    </sheetView>
  </sheetViews>
  <sheetFormatPr baseColWidth="10" defaultRowHeight="15"/>
  <cols>
    <col min="1" max="1" width="5" bestFit="1" customWidth="1"/>
    <col min="2" max="2" width="67" customWidth="1"/>
    <col min="3" max="3" width="23.140625" customWidth="1"/>
    <col min="4" max="4" width="10.7109375" customWidth="1"/>
    <col min="5" max="7" width="24.140625" style="5" customWidth="1"/>
    <col min="8" max="8" width="18.28515625" customWidth="1"/>
    <col min="9" max="9" width="17.85546875" customWidth="1"/>
    <col min="10" max="10" width="20.85546875" customWidth="1"/>
  </cols>
  <sheetData>
    <row r="1" spans="1:10" ht="23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3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23.25">
      <c r="A3" s="38" t="s">
        <v>263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2"/>
      <c r="B4" s="3"/>
      <c r="C4" s="1"/>
      <c r="D4" s="1"/>
      <c r="E4" s="4"/>
      <c r="F4" s="4"/>
      <c r="G4" s="4"/>
    </row>
    <row r="5" spans="1:10">
      <c r="A5" s="6"/>
      <c r="B5" s="7"/>
      <c r="C5" s="8"/>
      <c r="D5" s="9"/>
      <c r="E5" s="10"/>
      <c r="F5" s="10"/>
      <c r="G5" s="10"/>
      <c r="H5" s="11"/>
      <c r="I5" s="11"/>
      <c r="J5" s="11"/>
    </row>
    <row r="6" spans="1:10">
      <c r="A6" s="33" t="s">
        <v>1</v>
      </c>
      <c r="B6" s="33" t="s">
        <v>2</v>
      </c>
      <c r="C6" s="33" t="s">
        <v>3</v>
      </c>
      <c r="D6" s="33" t="s">
        <v>4</v>
      </c>
      <c r="E6" s="33" t="s">
        <v>5</v>
      </c>
      <c r="F6" s="33" t="s">
        <v>77</v>
      </c>
      <c r="G6" s="33" t="s">
        <v>262</v>
      </c>
      <c r="H6" s="34" t="s">
        <v>6</v>
      </c>
      <c r="I6" s="33" t="s">
        <v>7</v>
      </c>
      <c r="J6" s="33" t="s">
        <v>8</v>
      </c>
    </row>
    <row r="7" spans="1:10">
      <c r="A7" s="35">
        <v>1</v>
      </c>
      <c r="B7" s="20" t="s">
        <v>9</v>
      </c>
      <c r="C7" s="21" t="s">
        <v>81</v>
      </c>
      <c r="D7" s="23">
        <v>5</v>
      </c>
      <c r="E7" s="22"/>
      <c r="F7" s="15"/>
      <c r="G7" s="15"/>
      <c r="H7" s="36"/>
      <c r="I7" s="12">
        <f>+H7*16%</f>
        <v>0</v>
      </c>
      <c r="J7" s="12">
        <f>(H7+I7)*D7</f>
        <v>0</v>
      </c>
    </row>
    <row r="8" spans="1:10">
      <c r="A8" s="35">
        <v>2</v>
      </c>
      <c r="B8" s="20" t="s">
        <v>82</v>
      </c>
      <c r="C8" s="21" t="s">
        <v>83</v>
      </c>
      <c r="D8" s="23">
        <v>1</v>
      </c>
      <c r="E8" s="22" t="s">
        <v>74</v>
      </c>
      <c r="F8" s="15"/>
      <c r="G8" s="15"/>
      <c r="H8" s="16"/>
      <c r="I8" s="12">
        <f t="shared" ref="I8:I71" si="0">+H8*16%</f>
        <v>0</v>
      </c>
      <c r="J8" s="12">
        <f t="shared" ref="J8:J71" si="1">(H8+I8)*D8</f>
        <v>0</v>
      </c>
    </row>
    <row r="9" spans="1:10">
      <c r="A9" s="35">
        <v>3</v>
      </c>
      <c r="B9" s="20" t="s">
        <v>84</v>
      </c>
      <c r="C9" s="21" t="s">
        <v>83</v>
      </c>
      <c r="D9" s="23">
        <v>1</v>
      </c>
      <c r="E9" s="22" t="s">
        <v>74</v>
      </c>
      <c r="F9" s="15"/>
      <c r="G9" s="15"/>
      <c r="H9" s="16"/>
      <c r="I9" s="12">
        <f t="shared" si="0"/>
        <v>0</v>
      </c>
      <c r="J9" s="12">
        <f t="shared" si="1"/>
        <v>0</v>
      </c>
    </row>
    <row r="10" spans="1:10">
      <c r="A10" s="35">
        <v>4</v>
      </c>
      <c r="B10" s="20" t="s">
        <v>85</v>
      </c>
      <c r="C10" s="21" t="s">
        <v>86</v>
      </c>
      <c r="D10" s="23">
        <v>1</v>
      </c>
      <c r="E10" s="22" t="s">
        <v>87</v>
      </c>
      <c r="F10" s="15"/>
      <c r="G10" s="15"/>
      <c r="H10" s="16"/>
      <c r="I10" s="12">
        <f t="shared" si="0"/>
        <v>0</v>
      </c>
      <c r="J10" s="12">
        <f t="shared" si="1"/>
        <v>0</v>
      </c>
    </row>
    <row r="11" spans="1:10">
      <c r="A11" s="35">
        <v>5</v>
      </c>
      <c r="B11" s="20" t="s">
        <v>88</v>
      </c>
      <c r="C11" s="21" t="s">
        <v>89</v>
      </c>
      <c r="D11" s="23">
        <v>5</v>
      </c>
      <c r="E11" s="22" t="s">
        <v>90</v>
      </c>
      <c r="F11" s="15"/>
      <c r="G11" s="15"/>
      <c r="H11" s="16"/>
      <c r="I11" s="12">
        <f t="shared" si="0"/>
        <v>0</v>
      </c>
      <c r="J11" s="12">
        <f t="shared" si="1"/>
        <v>0</v>
      </c>
    </row>
    <row r="12" spans="1:10">
      <c r="A12" s="35">
        <v>6</v>
      </c>
      <c r="B12" s="20" t="s">
        <v>91</v>
      </c>
      <c r="C12" s="21" t="s">
        <v>89</v>
      </c>
      <c r="D12" s="23">
        <v>5</v>
      </c>
      <c r="E12" s="22" t="s">
        <v>90</v>
      </c>
      <c r="F12" s="15"/>
      <c r="G12" s="15"/>
      <c r="H12" s="17"/>
      <c r="I12" s="12">
        <f t="shared" si="0"/>
        <v>0</v>
      </c>
      <c r="J12" s="12">
        <f t="shared" si="1"/>
        <v>0</v>
      </c>
    </row>
    <row r="13" spans="1:10">
      <c r="A13" s="35">
        <v>7</v>
      </c>
      <c r="B13" s="20" t="s">
        <v>92</v>
      </c>
      <c r="C13" s="21" t="s">
        <v>93</v>
      </c>
      <c r="D13" s="23">
        <v>5</v>
      </c>
      <c r="E13" s="22" t="s">
        <v>90</v>
      </c>
      <c r="F13" s="15"/>
      <c r="G13" s="15"/>
      <c r="H13" s="18"/>
      <c r="I13" s="12">
        <f t="shared" si="0"/>
        <v>0</v>
      </c>
      <c r="J13" s="12">
        <f t="shared" si="1"/>
        <v>0</v>
      </c>
    </row>
    <row r="14" spans="1:10">
      <c r="A14" s="35">
        <v>8</v>
      </c>
      <c r="B14" s="20" t="s">
        <v>94</v>
      </c>
      <c r="C14" s="21" t="s">
        <v>89</v>
      </c>
      <c r="D14" s="23">
        <v>5</v>
      </c>
      <c r="E14" s="22" t="s">
        <v>90</v>
      </c>
      <c r="F14" s="15"/>
      <c r="G14" s="15"/>
      <c r="H14" s="18"/>
      <c r="I14" s="12">
        <f t="shared" si="0"/>
        <v>0</v>
      </c>
      <c r="J14" s="12">
        <f t="shared" si="1"/>
        <v>0</v>
      </c>
    </row>
    <row r="15" spans="1:10">
      <c r="A15" s="35">
        <v>9</v>
      </c>
      <c r="B15" s="20" t="s">
        <v>95</v>
      </c>
      <c r="C15" s="21" t="s">
        <v>89</v>
      </c>
      <c r="D15" s="23">
        <v>5</v>
      </c>
      <c r="E15" s="22" t="s">
        <v>90</v>
      </c>
      <c r="F15" s="15"/>
      <c r="G15" s="15"/>
      <c r="H15" s="18"/>
      <c r="I15" s="12">
        <f t="shared" si="0"/>
        <v>0</v>
      </c>
      <c r="J15" s="12">
        <f t="shared" si="1"/>
        <v>0</v>
      </c>
    </row>
    <row r="16" spans="1:10">
      <c r="A16" s="35">
        <v>10</v>
      </c>
      <c r="B16" s="20" t="s">
        <v>96</v>
      </c>
      <c r="C16" s="21" t="s">
        <v>89</v>
      </c>
      <c r="D16" s="23">
        <v>5</v>
      </c>
      <c r="E16" s="22" t="s">
        <v>90</v>
      </c>
      <c r="F16" s="15"/>
      <c r="G16" s="15"/>
      <c r="H16" s="18"/>
      <c r="I16" s="12">
        <f t="shared" si="0"/>
        <v>0</v>
      </c>
      <c r="J16" s="12">
        <f t="shared" si="1"/>
        <v>0</v>
      </c>
    </row>
    <row r="17" spans="1:10">
      <c r="A17" s="35">
        <v>11</v>
      </c>
      <c r="B17" s="20" t="s">
        <v>97</v>
      </c>
      <c r="C17" s="21" t="s">
        <v>89</v>
      </c>
      <c r="D17" s="23">
        <v>5</v>
      </c>
      <c r="E17" s="22" t="s">
        <v>90</v>
      </c>
      <c r="F17" s="15"/>
      <c r="G17" s="15"/>
      <c r="H17" s="18"/>
      <c r="I17" s="12">
        <f t="shared" si="0"/>
        <v>0</v>
      </c>
      <c r="J17" s="12">
        <f t="shared" si="1"/>
        <v>0</v>
      </c>
    </row>
    <row r="18" spans="1:10">
      <c r="A18" s="35">
        <v>12</v>
      </c>
      <c r="B18" s="20" t="s">
        <v>98</v>
      </c>
      <c r="C18" s="21" t="s">
        <v>89</v>
      </c>
      <c r="D18" s="23">
        <v>2</v>
      </c>
      <c r="E18" s="22" t="s">
        <v>90</v>
      </c>
      <c r="F18" s="15"/>
      <c r="G18" s="15"/>
      <c r="H18" s="16"/>
      <c r="I18" s="12">
        <f t="shared" si="0"/>
        <v>0</v>
      </c>
      <c r="J18" s="12">
        <f t="shared" si="1"/>
        <v>0</v>
      </c>
    </row>
    <row r="19" spans="1:10">
      <c r="A19" s="35">
        <v>13</v>
      </c>
      <c r="B19" s="20" t="s">
        <v>99</v>
      </c>
      <c r="C19" s="21" t="s">
        <v>89</v>
      </c>
      <c r="D19" s="23">
        <v>2</v>
      </c>
      <c r="E19" s="22" t="s">
        <v>90</v>
      </c>
      <c r="F19" s="15"/>
      <c r="G19" s="15"/>
      <c r="H19" s="16"/>
      <c r="I19" s="12">
        <f t="shared" si="0"/>
        <v>0</v>
      </c>
      <c r="J19" s="12">
        <f t="shared" si="1"/>
        <v>0</v>
      </c>
    </row>
    <row r="20" spans="1:10">
      <c r="A20" s="35">
        <v>14</v>
      </c>
      <c r="B20" s="20" t="s">
        <v>100</v>
      </c>
      <c r="C20" s="21" t="s">
        <v>89</v>
      </c>
      <c r="D20" s="23">
        <v>2</v>
      </c>
      <c r="E20" s="22" t="s">
        <v>90</v>
      </c>
      <c r="F20" s="15"/>
      <c r="G20" s="15"/>
      <c r="H20" s="16"/>
      <c r="I20" s="12">
        <f t="shared" si="0"/>
        <v>0</v>
      </c>
      <c r="J20" s="12">
        <f t="shared" si="1"/>
        <v>0</v>
      </c>
    </row>
    <row r="21" spans="1:10">
      <c r="A21" s="35">
        <v>15</v>
      </c>
      <c r="B21" s="20" t="s">
        <v>12</v>
      </c>
      <c r="C21" s="21" t="s">
        <v>13</v>
      </c>
      <c r="D21" s="23">
        <v>10</v>
      </c>
      <c r="E21" s="22" t="s">
        <v>10</v>
      </c>
      <c r="F21" s="15"/>
      <c r="G21" s="15"/>
      <c r="H21" s="16"/>
      <c r="I21" s="12">
        <f t="shared" si="0"/>
        <v>0</v>
      </c>
      <c r="J21" s="12">
        <f t="shared" si="1"/>
        <v>0</v>
      </c>
    </row>
    <row r="22" spans="1:10" ht="22.5">
      <c r="A22" s="35">
        <v>16</v>
      </c>
      <c r="B22" s="20" t="s">
        <v>101</v>
      </c>
      <c r="C22" s="21" t="s">
        <v>11</v>
      </c>
      <c r="D22" s="23">
        <v>20</v>
      </c>
      <c r="E22" s="24" t="s">
        <v>102</v>
      </c>
      <c r="F22" s="15"/>
      <c r="G22" s="15"/>
      <c r="H22" s="16"/>
      <c r="I22" s="12">
        <f t="shared" si="0"/>
        <v>0</v>
      </c>
      <c r="J22" s="12">
        <f t="shared" si="1"/>
        <v>0</v>
      </c>
    </row>
    <row r="23" spans="1:10" ht="33.75">
      <c r="A23" s="35">
        <v>17</v>
      </c>
      <c r="B23" s="20" t="s">
        <v>103</v>
      </c>
      <c r="C23" s="21" t="s">
        <v>35</v>
      </c>
      <c r="D23" s="23">
        <v>5</v>
      </c>
      <c r="E23" s="22" t="s">
        <v>104</v>
      </c>
      <c r="F23" s="15"/>
      <c r="G23" s="15"/>
      <c r="H23" s="16"/>
      <c r="I23" s="12">
        <f t="shared" si="0"/>
        <v>0</v>
      </c>
      <c r="J23" s="12">
        <f t="shared" si="1"/>
        <v>0</v>
      </c>
    </row>
    <row r="24" spans="1:10" ht="33.75">
      <c r="A24" s="35">
        <v>18</v>
      </c>
      <c r="B24" s="25" t="s">
        <v>79</v>
      </c>
      <c r="C24" s="26" t="s">
        <v>11</v>
      </c>
      <c r="D24" s="23">
        <v>5</v>
      </c>
      <c r="E24" s="22" t="s">
        <v>104</v>
      </c>
      <c r="F24" s="15"/>
      <c r="G24" s="15"/>
      <c r="H24" s="17"/>
      <c r="I24" s="12">
        <f t="shared" si="0"/>
        <v>0</v>
      </c>
      <c r="J24" s="12">
        <f t="shared" si="1"/>
        <v>0</v>
      </c>
    </row>
    <row r="25" spans="1:10" ht="33.75">
      <c r="A25" s="35">
        <v>19</v>
      </c>
      <c r="B25" s="20" t="s">
        <v>105</v>
      </c>
      <c r="C25" s="21" t="s">
        <v>35</v>
      </c>
      <c r="D25" s="23">
        <v>3</v>
      </c>
      <c r="E25" s="22" t="s">
        <v>104</v>
      </c>
      <c r="F25" s="15"/>
      <c r="G25" s="15"/>
      <c r="H25" s="16"/>
      <c r="I25" s="12">
        <f t="shared" si="0"/>
        <v>0</v>
      </c>
      <c r="J25" s="12">
        <f t="shared" si="1"/>
        <v>0</v>
      </c>
    </row>
    <row r="26" spans="1:10" ht="33.75">
      <c r="A26" s="35">
        <v>20</v>
      </c>
      <c r="B26" s="20" t="s">
        <v>80</v>
      </c>
      <c r="C26" s="21" t="s">
        <v>35</v>
      </c>
      <c r="D26" s="23">
        <v>2</v>
      </c>
      <c r="E26" s="22" t="s">
        <v>104</v>
      </c>
      <c r="F26" s="15"/>
      <c r="G26" s="15"/>
      <c r="H26" s="16"/>
      <c r="I26" s="12">
        <f t="shared" si="0"/>
        <v>0</v>
      </c>
      <c r="J26" s="12">
        <f t="shared" si="1"/>
        <v>0</v>
      </c>
    </row>
    <row r="27" spans="1:10" ht="33.75">
      <c r="A27" s="35">
        <v>21</v>
      </c>
      <c r="B27" s="20" t="s">
        <v>106</v>
      </c>
      <c r="C27" s="21" t="s">
        <v>35</v>
      </c>
      <c r="D27" s="23">
        <v>1</v>
      </c>
      <c r="E27" s="22" t="s">
        <v>104</v>
      </c>
      <c r="F27" s="15"/>
      <c r="G27" s="15"/>
      <c r="H27" s="17"/>
      <c r="I27" s="12">
        <f t="shared" si="0"/>
        <v>0</v>
      </c>
      <c r="J27" s="12">
        <f t="shared" si="1"/>
        <v>0</v>
      </c>
    </row>
    <row r="28" spans="1:10" ht="33.75">
      <c r="A28" s="35">
        <v>22</v>
      </c>
      <c r="B28" s="20" t="s">
        <v>107</v>
      </c>
      <c r="C28" s="21" t="s">
        <v>35</v>
      </c>
      <c r="D28" s="23">
        <v>1</v>
      </c>
      <c r="E28" s="22" t="s">
        <v>104</v>
      </c>
      <c r="F28" s="15"/>
      <c r="G28" s="15"/>
      <c r="H28" s="17"/>
      <c r="I28" s="12">
        <f t="shared" si="0"/>
        <v>0</v>
      </c>
      <c r="J28" s="12">
        <f t="shared" si="1"/>
        <v>0</v>
      </c>
    </row>
    <row r="29" spans="1:10" ht="22.5">
      <c r="A29" s="35">
        <v>23</v>
      </c>
      <c r="B29" s="20" t="s">
        <v>14</v>
      </c>
      <c r="C29" s="21" t="s">
        <v>35</v>
      </c>
      <c r="D29" s="23">
        <v>2</v>
      </c>
      <c r="E29" s="22" t="s">
        <v>108</v>
      </c>
      <c r="F29" s="15"/>
      <c r="G29" s="15"/>
      <c r="H29" s="17"/>
      <c r="I29" s="12">
        <f t="shared" si="0"/>
        <v>0</v>
      </c>
      <c r="J29" s="12">
        <f t="shared" si="1"/>
        <v>0</v>
      </c>
    </row>
    <row r="30" spans="1:10" ht="22.5">
      <c r="A30" s="35">
        <v>24</v>
      </c>
      <c r="B30" s="20" t="s">
        <v>109</v>
      </c>
      <c r="C30" s="21" t="s">
        <v>35</v>
      </c>
      <c r="D30" s="23">
        <v>3</v>
      </c>
      <c r="E30" s="22" t="s">
        <v>108</v>
      </c>
      <c r="F30" s="15"/>
      <c r="G30" s="15"/>
      <c r="H30" s="16"/>
      <c r="I30" s="12">
        <f t="shared" si="0"/>
        <v>0</v>
      </c>
      <c r="J30" s="12">
        <f t="shared" si="1"/>
        <v>0</v>
      </c>
    </row>
    <row r="31" spans="1:10" ht="22.5">
      <c r="A31" s="35">
        <v>25</v>
      </c>
      <c r="B31" s="20" t="s">
        <v>110</v>
      </c>
      <c r="C31" s="21" t="s">
        <v>35</v>
      </c>
      <c r="D31" s="23">
        <v>5</v>
      </c>
      <c r="E31" s="22" t="s">
        <v>108</v>
      </c>
      <c r="F31" s="15"/>
      <c r="G31" s="15"/>
      <c r="H31" s="16"/>
      <c r="I31" s="12">
        <f t="shared" si="0"/>
        <v>0</v>
      </c>
      <c r="J31" s="12">
        <f t="shared" si="1"/>
        <v>0</v>
      </c>
    </row>
    <row r="32" spans="1:10">
      <c r="A32" s="35">
        <v>26</v>
      </c>
      <c r="B32" s="20" t="s">
        <v>111</v>
      </c>
      <c r="C32" s="21" t="s">
        <v>11</v>
      </c>
      <c r="D32" s="23">
        <v>2</v>
      </c>
      <c r="E32" s="22"/>
      <c r="F32" s="15"/>
      <c r="G32" s="15"/>
      <c r="H32" s="16"/>
      <c r="I32" s="12">
        <f t="shared" si="0"/>
        <v>0</v>
      </c>
      <c r="J32" s="12">
        <f t="shared" si="1"/>
        <v>0</v>
      </c>
    </row>
    <row r="33" spans="1:10">
      <c r="A33" s="35">
        <v>27</v>
      </c>
      <c r="B33" s="20" t="s">
        <v>112</v>
      </c>
      <c r="C33" s="21" t="s">
        <v>11</v>
      </c>
      <c r="D33" s="23">
        <v>3</v>
      </c>
      <c r="E33" s="22"/>
      <c r="F33" s="15"/>
      <c r="G33" s="15"/>
      <c r="H33" s="16"/>
      <c r="I33" s="12">
        <f t="shared" si="0"/>
        <v>0</v>
      </c>
      <c r="J33" s="12">
        <f t="shared" si="1"/>
        <v>0</v>
      </c>
    </row>
    <row r="34" spans="1:10" ht="22.5">
      <c r="A34" s="35">
        <v>28</v>
      </c>
      <c r="B34" s="27" t="s">
        <v>15</v>
      </c>
      <c r="C34" s="26" t="s">
        <v>11</v>
      </c>
      <c r="D34" s="23">
        <v>5</v>
      </c>
      <c r="E34" s="24"/>
      <c r="F34" s="15"/>
      <c r="G34" s="15"/>
      <c r="H34" s="16"/>
      <c r="I34" s="12">
        <f t="shared" si="0"/>
        <v>0</v>
      </c>
      <c r="J34" s="12">
        <f t="shared" si="1"/>
        <v>0</v>
      </c>
    </row>
    <row r="35" spans="1:10" ht="22.5">
      <c r="A35" s="35">
        <v>29</v>
      </c>
      <c r="B35" s="27" t="s">
        <v>113</v>
      </c>
      <c r="C35" s="21" t="s">
        <v>11</v>
      </c>
      <c r="D35" s="23">
        <v>10</v>
      </c>
      <c r="E35" s="22"/>
      <c r="F35" s="15"/>
      <c r="G35" s="15"/>
      <c r="H35" s="17"/>
      <c r="I35" s="12">
        <f t="shared" si="0"/>
        <v>0</v>
      </c>
      <c r="J35" s="12">
        <f t="shared" si="1"/>
        <v>0</v>
      </c>
    </row>
    <row r="36" spans="1:10" ht="22.5">
      <c r="A36" s="35">
        <v>30</v>
      </c>
      <c r="B36" s="27" t="s">
        <v>16</v>
      </c>
      <c r="C36" s="26" t="s">
        <v>11</v>
      </c>
      <c r="D36" s="23">
        <v>4</v>
      </c>
      <c r="E36" s="24"/>
      <c r="F36" s="15"/>
      <c r="G36" s="15"/>
      <c r="H36" s="17"/>
      <c r="I36" s="12">
        <f t="shared" si="0"/>
        <v>0</v>
      </c>
      <c r="J36" s="12">
        <f t="shared" si="1"/>
        <v>0</v>
      </c>
    </row>
    <row r="37" spans="1:10" ht="22.5">
      <c r="A37" s="35">
        <v>31</v>
      </c>
      <c r="B37" s="27" t="s">
        <v>114</v>
      </c>
      <c r="C37" s="26" t="s">
        <v>11</v>
      </c>
      <c r="D37" s="23">
        <v>5</v>
      </c>
      <c r="E37" s="24"/>
      <c r="F37" s="15"/>
      <c r="G37" s="15"/>
      <c r="H37" s="17"/>
      <c r="I37" s="12">
        <f t="shared" si="0"/>
        <v>0</v>
      </c>
      <c r="J37" s="12">
        <f t="shared" si="1"/>
        <v>0</v>
      </c>
    </row>
    <row r="38" spans="1:10">
      <c r="A38" s="35">
        <v>32</v>
      </c>
      <c r="B38" s="20" t="s">
        <v>17</v>
      </c>
      <c r="C38" s="21" t="s">
        <v>18</v>
      </c>
      <c r="D38" s="23">
        <v>20</v>
      </c>
      <c r="E38" s="22"/>
      <c r="F38" s="15"/>
      <c r="G38" s="15"/>
      <c r="H38" s="17"/>
      <c r="I38" s="12">
        <f t="shared" si="0"/>
        <v>0</v>
      </c>
      <c r="J38" s="12">
        <f t="shared" si="1"/>
        <v>0</v>
      </c>
    </row>
    <row r="39" spans="1:10" ht="22.5">
      <c r="A39" s="35">
        <v>33</v>
      </c>
      <c r="B39" s="27" t="s">
        <v>115</v>
      </c>
      <c r="C39" s="26" t="s">
        <v>11</v>
      </c>
      <c r="D39" s="23">
        <v>3</v>
      </c>
      <c r="E39" s="22" t="s">
        <v>116</v>
      </c>
      <c r="F39" s="15"/>
      <c r="G39" s="15"/>
      <c r="H39" s="16"/>
      <c r="I39" s="12">
        <f t="shared" si="0"/>
        <v>0</v>
      </c>
      <c r="J39" s="12">
        <f t="shared" si="1"/>
        <v>0</v>
      </c>
    </row>
    <row r="40" spans="1:10" ht="22.5">
      <c r="A40" s="35">
        <v>34</v>
      </c>
      <c r="B40" s="20" t="s">
        <v>117</v>
      </c>
      <c r="C40" s="21" t="s">
        <v>35</v>
      </c>
      <c r="D40" s="23">
        <v>5</v>
      </c>
      <c r="E40" s="22" t="s">
        <v>116</v>
      </c>
      <c r="F40" s="15"/>
      <c r="G40" s="15"/>
      <c r="H40" s="16"/>
      <c r="I40" s="12">
        <f t="shared" si="0"/>
        <v>0</v>
      </c>
      <c r="J40" s="12">
        <f t="shared" si="1"/>
        <v>0</v>
      </c>
    </row>
    <row r="41" spans="1:10" ht="22.5">
      <c r="A41" s="35">
        <v>35</v>
      </c>
      <c r="B41" s="25" t="s">
        <v>118</v>
      </c>
      <c r="C41" s="26" t="s">
        <v>119</v>
      </c>
      <c r="D41" s="23">
        <v>20</v>
      </c>
      <c r="E41" s="22" t="s">
        <v>120</v>
      </c>
      <c r="F41" s="15"/>
      <c r="G41" s="15"/>
      <c r="H41" s="16"/>
      <c r="I41" s="12">
        <f t="shared" si="0"/>
        <v>0</v>
      </c>
      <c r="J41" s="12">
        <f t="shared" si="1"/>
        <v>0</v>
      </c>
    </row>
    <row r="42" spans="1:10" ht="22.5">
      <c r="A42" s="35">
        <v>36</v>
      </c>
      <c r="B42" s="20" t="s">
        <v>121</v>
      </c>
      <c r="C42" s="21" t="s">
        <v>35</v>
      </c>
      <c r="D42" s="23">
        <v>390</v>
      </c>
      <c r="E42" s="22" t="s">
        <v>73</v>
      </c>
      <c r="F42" s="15"/>
      <c r="G42" s="15"/>
      <c r="H42" s="16"/>
      <c r="I42" s="12">
        <f t="shared" si="0"/>
        <v>0</v>
      </c>
      <c r="J42" s="12">
        <f t="shared" si="1"/>
        <v>0</v>
      </c>
    </row>
    <row r="43" spans="1:10">
      <c r="A43" s="35">
        <v>37</v>
      </c>
      <c r="B43" s="20" t="s">
        <v>122</v>
      </c>
      <c r="C43" s="21" t="s">
        <v>11</v>
      </c>
      <c r="D43" s="23">
        <v>3</v>
      </c>
      <c r="E43" s="22"/>
      <c r="F43" s="15"/>
      <c r="G43" s="15"/>
      <c r="H43" s="17"/>
      <c r="I43" s="12">
        <f t="shared" si="0"/>
        <v>0</v>
      </c>
      <c r="J43" s="12">
        <f t="shared" si="1"/>
        <v>0</v>
      </c>
    </row>
    <row r="44" spans="1:10" ht="22.5">
      <c r="A44" s="35">
        <v>38</v>
      </c>
      <c r="B44" s="20" t="s">
        <v>123</v>
      </c>
      <c r="C44" s="21" t="s">
        <v>35</v>
      </c>
      <c r="D44" s="23">
        <v>2</v>
      </c>
      <c r="E44" s="22" t="s">
        <v>73</v>
      </c>
      <c r="F44" s="15"/>
      <c r="G44" s="15"/>
      <c r="H44" s="17"/>
      <c r="I44" s="12">
        <f t="shared" si="0"/>
        <v>0</v>
      </c>
      <c r="J44" s="12">
        <f t="shared" si="1"/>
        <v>0</v>
      </c>
    </row>
    <row r="45" spans="1:10">
      <c r="A45" s="35">
        <v>39</v>
      </c>
      <c r="B45" s="20" t="s">
        <v>21</v>
      </c>
      <c r="C45" s="21" t="s">
        <v>35</v>
      </c>
      <c r="D45" s="23">
        <v>5</v>
      </c>
      <c r="E45" s="22" t="s">
        <v>124</v>
      </c>
      <c r="F45" s="15"/>
      <c r="G45" s="15"/>
      <c r="H45" s="16"/>
      <c r="I45" s="12">
        <f t="shared" si="0"/>
        <v>0</v>
      </c>
      <c r="J45" s="12">
        <f t="shared" si="1"/>
        <v>0</v>
      </c>
    </row>
    <row r="46" spans="1:10">
      <c r="A46" s="35">
        <v>40</v>
      </c>
      <c r="B46" s="20" t="s">
        <v>125</v>
      </c>
      <c r="C46" s="21" t="s">
        <v>35</v>
      </c>
      <c r="D46" s="23">
        <v>5</v>
      </c>
      <c r="E46" s="22" t="s">
        <v>124</v>
      </c>
      <c r="F46" s="15"/>
      <c r="G46" s="15"/>
      <c r="H46" s="16"/>
      <c r="I46" s="12">
        <f t="shared" si="0"/>
        <v>0</v>
      </c>
      <c r="J46" s="12">
        <f t="shared" si="1"/>
        <v>0</v>
      </c>
    </row>
    <row r="47" spans="1:10" ht="22.5">
      <c r="A47" s="35">
        <v>41</v>
      </c>
      <c r="B47" s="20" t="s">
        <v>126</v>
      </c>
      <c r="C47" s="21" t="s">
        <v>19</v>
      </c>
      <c r="D47" s="23">
        <v>2</v>
      </c>
      <c r="E47" s="22" t="s">
        <v>127</v>
      </c>
      <c r="F47" s="15"/>
      <c r="G47" s="15"/>
      <c r="H47" s="18"/>
      <c r="I47" s="12">
        <f t="shared" si="0"/>
        <v>0</v>
      </c>
      <c r="J47" s="12">
        <f t="shared" si="1"/>
        <v>0</v>
      </c>
    </row>
    <row r="48" spans="1:10">
      <c r="A48" s="35">
        <v>42</v>
      </c>
      <c r="B48" s="20" t="s">
        <v>128</v>
      </c>
      <c r="C48" s="21" t="s">
        <v>54</v>
      </c>
      <c r="D48" s="23">
        <v>4</v>
      </c>
      <c r="E48" s="22"/>
      <c r="F48" s="15"/>
      <c r="G48" s="15"/>
      <c r="H48" s="16"/>
      <c r="I48" s="12">
        <f t="shared" si="0"/>
        <v>0</v>
      </c>
      <c r="J48" s="12">
        <f t="shared" si="1"/>
        <v>0</v>
      </c>
    </row>
    <row r="49" spans="1:10">
      <c r="A49" s="35">
        <v>43</v>
      </c>
      <c r="B49" s="20" t="s">
        <v>129</v>
      </c>
      <c r="C49" s="21" t="s">
        <v>35</v>
      </c>
      <c r="D49" s="23">
        <v>5</v>
      </c>
      <c r="E49" s="22"/>
      <c r="F49" s="15"/>
      <c r="G49" s="15"/>
      <c r="H49" s="16"/>
      <c r="I49" s="12">
        <f t="shared" si="0"/>
        <v>0</v>
      </c>
      <c r="J49" s="12">
        <f t="shared" si="1"/>
        <v>0</v>
      </c>
    </row>
    <row r="50" spans="1:10">
      <c r="A50" s="35">
        <v>44</v>
      </c>
      <c r="B50" s="20" t="s">
        <v>130</v>
      </c>
      <c r="C50" s="21" t="s">
        <v>11</v>
      </c>
      <c r="D50" s="23">
        <v>10</v>
      </c>
      <c r="E50" s="22"/>
      <c r="F50" s="15"/>
      <c r="G50" s="15"/>
      <c r="H50" s="16"/>
      <c r="I50" s="12">
        <f t="shared" si="0"/>
        <v>0</v>
      </c>
      <c r="J50" s="12">
        <f t="shared" si="1"/>
        <v>0</v>
      </c>
    </row>
    <row r="51" spans="1:10">
      <c r="A51" s="35">
        <v>45</v>
      </c>
      <c r="B51" s="20" t="s">
        <v>131</v>
      </c>
      <c r="C51" s="21" t="s">
        <v>11</v>
      </c>
      <c r="D51" s="23">
        <v>10</v>
      </c>
      <c r="E51" s="22" t="s">
        <v>132</v>
      </c>
      <c r="F51" s="15"/>
      <c r="G51" s="15"/>
      <c r="H51" s="16"/>
      <c r="I51" s="12">
        <f t="shared" si="0"/>
        <v>0</v>
      </c>
      <c r="J51" s="12">
        <f t="shared" si="1"/>
        <v>0</v>
      </c>
    </row>
    <row r="52" spans="1:10">
      <c r="A52" s="35">
        <v>46</v>
      </c>
      <c r="B52" s="20" t="s">
        <v>133</v>
      </c>
      <c r="C52" s="21" t="s">
        <v>11</v>
      </c>
      <c r="D52" s="23">
        <v>10</v>
      </c>
      <c r="E52" s="22" t="s">
        <v>132</v>
      </c>
      <c r="F52" s="15"/>
      <c r="G52" s="15"/>
      <c r="H52" s="17"/>
      <c r="I52" s="12">
        <f t="shared" si="0"/>
        <v>0</v>
      </c>
      <c r="J52" s="12">
        <f t="shared" si="1"/>
        <v>0</v>
      </c>
    </row>
    <row r="53" spans="1:10">
      <c r="A53" s="35">
        <v>47</v>
      </c>
      <c r="B53" s="20" t="s">
        <v>134</v>
      </c>
      <c r="C53" s="21" t="s">
        <v>11</v>
      </c>
      <c r="D53" s="23">
        <v>5</v>
      </c>
      <c r="E53" s="22" t="s">
        <v>135</v>
      </c>
      <c r="F53" s="15"/>
      <c r="G53" s="15"/>
      <c r="H53" s="17"/>
      <c r="I53" s="12">
        <f t="shared" si="0"/>
        <v>0</v>
      </c>
      <c r="J53" s="12">
        <f t="shared" si="1"/>
        <v>0</v>
      </c>
    </row>
    <row r="54" spans="1:10">
      <c r="A54" s="35">
        <v>48</v>
      </c>
      <c r="B54" s="20" t="s">
        <v>136</v>
      </c>
      <c r="C54" s="21" t="s">
        <v>11</v>
      </c>
      <c r="D54" s="23">
        <v>5</v>
      </c>
      <c r="E54" s="22" t="s">
        <v>135</v>
      </c>
      <c r="F54" s="15"/>
      <c r="G54" s="15"/>
      <c r="H54" s="16"/>
      <c r="I54" s="12">
        <f t="shared" si="0"/>
        <v>0</v>
      </c>
      <c r="J54" s="12">
        <f t="shared" si="1"/>
        <v>0</v>
      </c>
    </row>
    <row r="55" spans="1:10" ht="22.5">
      <c r="A55" s="35">
        <v>49</v>
      </c>
      <c r="B55" s="20" t="s">
        <v>22</v>
      </c>
      <c r="C55" s="21" t="s">
        <v>35</v>
      </c>
      <c r="D55" s="23">
        <v>1</v>
      </c>
      <c r="E55" s="22" t="s">
        <v>73</v>
      </c>
      <c r="F55" s="15"/>
      <c r="G55" s="15"/>
      <c r="H55" s="16"/>
      <c r="I55" s="12">
        <f t="shared" si="0"/>
        <v>0</v>
      </c>
      <c r="J55" s="12">
        <f t="shared" si="1"/>
        <v>0</v>
      </c>
    </row>
    <row r="56" spans="1:10">
      <c r="A56" s="35">
        <v>50</v>
      </c>
      <c r="B56" s="25" t="s">
        <v>137</v>
      </c>
      <c r="C56" s="26" t="s">
        <v>11</v>
      </c>
      <c r="D56" s="23">
        <v>2</v>
      </c>
      <c r="E56" s="22" t="s">
        <v>138</v>
      </c>
      <c r="F56" s="15"/>
      <c r="G56" s="15"/>
      <c r="H56" s="17"/>
      <c r="I56" s="12">
        <f t="shared" si="0"/>
        <v>0</v>
      </c>
      <c r="J56" s="12">
        <f t="shared" si="1"/>
        <v>0</v>
      </c>
    </row>
    <row r="57" spans="1:10">
      <c r="A57" s="35">
        <v>51</v>
      </c>
      <c r="B57" s="20" t="s">
        <v>23</v>
      </c>
      <c r="C57" s="21" t="s">
        <v>35</v>
      </c>
      <c r="D57" s="23">
        <v>2</v>
      </c>
      <c r="E57" s="22" t="s">
        <v>139</v>
      </c>
      <c r="F57" s="15"/>
      <c r="G57" s="15"/>
      <c r="H57" s="18"/>
      <c r="I57" s="12">
        <f t="shared" si="0"/>
        <v>0</v>
      </c>
      <c r="J57" s="12">
        <f t="shared" si="1"/>
        <v>0</v>
      </c>
    </row>
    <row r="58" spans="1:10" ht="22.5">
      <c r="A58" s="35">
        <v>52</v>
      </c>
      <c r="B58" s="20" t="s">
        <v>140</v>
      </c>
      <c r="C58" s="21" t="s">
        <v>35</v>
      </c>
      <c r="D58" s="23">
        <v>3</v>
      </c>
      <c r="E58" s="22" t="s">
        <v>141</v>
      </c>
      <c r="F58" s="15"/>
      <c r="G58" s="15"/>
      <c r="H58" s="18"/>
      <c r="I58" s="12">
        <f t="shared" si="0"/>
        <v>0</v>
      </c>
      <c r="J58" s="12">
        <f t="shared" si="1"/>
        <v>0</v>
      </c>
    </row>
    <row r="59" spans="1:10" ht="22.5">
      <c r="A59" s="35">
        <v>53</v>
      </c>
      <c r="B59" s="20" t="s">
        <v>24</v>
      </c>
      <c r="C59" s="21" t="s">
        <v>35</v>
      </c>
      <c r="D59" s="23">
        <v>13</v>
      </c>
      <c r="E59" s="22" t="s">
        <v>142</v>
      </c>
      <c r="F59" s="15"/>
      <c r="G59" s="15"/>
      <c r="H59" s="16"/>
      <c r="I59" s="12">
        <f t="shared" si="0"/>
        <v>0</v>
      </c>
      <c r="J59" s="12">
        <f t="shared" si="1"/>
        <v>0</v>
      </c>
    </row>
    <row r="60" spans="1:10" ht="22.5">
      <c r="A60" s="35">
        <v>54</v>
      </c>
      <c r="B60" s="20" t="s">
        <v>143</v>
      </c>
      <c r="C60" s="21" t="s">
        <v>35</v>
      </c>
      <c r="D60" s="23">
        <v>10</v>
      </c>
      <c r="E60" s="22" t="s">
        <v>73</v>
      </c>
      <c r="F60" s="15"/>
      <c r="G60" s="15"/>
      <c r="H60" s="17"/>
      <c r="I60" s="12">
        <f t="shared" si="0"/>
        <v>0</v>
      </c>
      <c r="J60" s="12">
        <f t="shared" si="1"/>
        <v>0</v>
      </c>
    </row>
    <row r="61" spans="1:10" ht="22.5">
      <c r="A61" s="35">
        <v>55</v>
      </c>
      <c r="B61" s="28" t="s">
        <v>144</v>
      </c>
      <c r="C61" s="21" t="s">
        <v>35</v>
      </c>
      <c r="D61" s="23">
        <v>1</v>
      </c>
      <c r="E61" s="22" t="s">
        <v>142</v>
      </c>
      <c r="F61" s="15"/>
      <c r="G61" s="15"/>
      <c r="H61" s="17"/>
      <c r="I61" s="12">
        <f t="shared" si="0"/>
        <v>0</v>
      </c>
      <c r="J61" s="12">
        <f t="shared" si="1"/>
        <v>0</v>
      </c>
    </row>
    <row r="62" spans="1:10">
      <c r="A62" s="35">
        <v>56</v>
      </c>
      <c r="B62" s="25" t="s">
        <v>145</v>
      </c>
      <c r="C62" s="26" t="s">
        <v>146</v>
      </c>
      <c r="D62" s="23">
        <v>6</v>
      </c>
      <c r="E62" s="22" t="s">
        <v>147</v>
      </c>
      <c r="F62" s="15"/>
      <c r="G62" s="15"/>
      <c r="H62" s="16"/>
      <c r="I62" s="12">
        <f t="shared" si="0"/>
        <v>0</v>
      </c>
      <c r="J62" s="12">
        <f t="shared" si="1"/>
        <v>0</v>
      </c>
    </row>
    <row r="63" spans="1:10">
      <c r="A63" s="35">
        <v>57</v>
      </c>
      <c r="B63" s="25" t="s">
        <v>148</v>
      </c>
      <c r="C63" s="26" t="s">
        <v>11</v>
      </c>
      <c r="D63" s="23">
        <v>34</v>
      </c>
      <c r="E63" s="22" t="s">
        <v>147</v>
      </c>
      <c r="F63" s="15"/>
      <c r="G63" s="15"/>
      <c r="H63" s="16"/>
      <c r="I63" s="12">
        <f t="shared" si="0"/>
        <v>0</v>
      </c>
      <c r="J63" s="12">
        <f t="shared" si="1"/>
        <v>0</v>
      </c>
    </row>
    <row r="64" spans="1:10" ht="22.5">
      <c r="A64" s="35">
        <v>58</v>
      </c>
      <c r="B64" s="20" t="s">
        <v>149</v>
      </c>
      <c r="C64" s="21" t="s">
        <v>89</v>
      </c>
      <c r="D64" s="23">
        <v>3</v>
      </c>
      <c r="E64" s="22" t="s">
        <v>150</v>
      </c>
      <c r="F64" s="15"/>
      <c r="G64" s="15"/>
      <c r="H64" s="18"/>
      <c r="I64" s="12">
        <f t="shared" si="0"/>
        <v>0</v>
      </c>
      <c r="J64" s="12">
        <f t="shared" si="1"/>
        <v>0</v>
      </c>
    </row>
    <row r="65" spans="1:10" ht="22.5">
      <c r="A65" s="35">
        <v>59</v>
      </c>
      <c r="B65" s="20" t="s">
        <v>151</v>
      </c>
      <c r="C65" s="21" t="s">
        <v>89</v>
      </c>
      <c r="D65" s="23">
        <v>2</v>
      </c>
      <c r="E65" s="22" t="s">
        <v>150</v>
      </c>
      <c r="F65" s="15"/>
      <c r="G65" s="15"/>
      <c r="H65" s="16"/>
      <c r="I65" s="12">
        <f t="shared" si="0"/>
        <v>0</v>
      </c>
      <c r="J65" s="12">
        <f t="shared" si="1"/>
        <v>0</v>
      </c>
    </row>
    <row r="66" spans="1:10" ht="22.5">
      <c r="A66" s="35">
        <v>60</v>
      </c>
      <c r="B66" s="20" t="s">
        <v>152</v>
      </c>
      <c r="C66" s="21" t="s">
        <v>89</v>
      </c>
      <c r="D66" s="23">
        <v>4</v>
      </c>
      <c r="E66" s="22" t="s">
        <v>150</v>
      </c>
      <c r="F66" s="15"/>
      <c r="G66" s="15"/>
      <c r="H66" s="16"/>
      <c r="I66" s="12">
        <f t="shared" si="0"/>
        <v>0</v>
      </c>
      <c r="J66" s="12">
        <f t="shared" si="1"/>
        <v>0</v>
      </c>
    </row>
    <row r="67" spans="1:10" ht="22.5">
      <c r="A67" s="35">
        <v>61</v>
      </c>
      <c r="B67" s="20" t="s">
        <v>153</v>
      </c>
      <c r="C67" s="21" t="s">
        <v>89</v>
      </c>
      <c r="D67" s="23">
        <v>4</v>
      </c>
      <c r="E67" s="22" t="s">
        <v>150</v>
      </c>
      <c r="F67" s="15"/>
      <c r="G67" s="15"/>
      <c r="H67" s="16"/>
      <c r="I67" s="12">
        <f t="shared" si="0"/>
        <v>0</v>
      </c>
      <c r="J67" s="12">
        <f t="shared" si="1"/>
        <v>0</v>
      </c>
    </row>
    <row r="68" spans="1:10">
      <c r="A68" s="35">
        <v>62</v>
      </c>
      <c r="B68" s="20" t="s">
        <v>154</v>
      </c>
      <c r="C68" s="21" t="s">
        <v>35</v>
      </c>
      <c r="D68" s="23">
        <v>10</v>
      </c>
      <c r="E68" s="22" t="s">
        <v>87</v>
      </c>
      <c r="F68" s="15"/>
      <c r="G68" s="15"/>
      <c r="H68" s="17"/>
      <c r="I68" s="12">
        <f t="shared" si="0"/>
        <v>0</v>
      </c>
      <c r="J68" s="12">
        <f t="shared" si="1"/>
        <v>0</v>
      </c>
    </row>
    <row r="69" spans="1:10">
      <c r="A69" s="35">
        <v>63</v>
      </c>
      <c r="B69" s="20" t="s">
        <v>155</v>
      </c>
      <c r="C69" s="21" t="s">
        <v>35</v>
      </c>
      <c r="D69" s="23">
        <v>10</v>
      </c>
      <c r="E69" s="22"/>
      <c r="F69" s="15"/>
      <c r="G69" s="15"/>
      <c r="H69" s="17"/>
      <c r="I69" s="12">
        <f t="shared" si="0"/>
        <v>0</v>
      </c>
      <c r="J69" s="12">
        <f t="shared" si="1"/>
        <v>0</v>
      </c>
    </row>
    <row r="70" spans="1:10">
      <c r="A70" s="35">
        <v>64</v>
      </c>
      <c r="B70" s="20" t="s">
        <v>156</v>
      </c>
      <c r="C70" s="21" t="s">
        <v>35</v>
      </c>
      <c r="D70" s="23">
        <v>10</v>
      </c>
      <c r="E70" s="22"/>
      <c r="F70" s="15"/>
      <c r="G70" s="15"/>
      <c r="H70" s="16"/>
      <c r="I70" s="12">
        <f t="shared" si="0"/>
        <v>0</v>
      </c>
      <c r="J70" s="12">
        <f t="shared" si="1"/>
        <v>0</v>
      </c>
    </row>
    <row r="71" spans="1:10">
      <c r="A71" s="35">
        <v>65</v>
      </c>
      <c r="B71" s="20" t="s">
        <v>157</v>
      </c>
      <c r="C71" s="21" t="s">
        <v>35</v>
      </c>
      <c r="D71" s="23">
        <v>10</v>
      </c>
      <c r="E71" s="22"/>
      <c r="F71" s="15"/>
      <c r="G71" s="15"/>
      <c r="H71" s="17"/>
      <c r="I71" s="12">
        <f t="shared" si="0"/>
        <v>0</v>
      </c>
      <c r="J71" s="12">
        <f t="shared" si="1"/>
        <v>0</v>
      </c>
    </row>
    <row r="72" spans="1:10">
      <c r="A72" s="35">
        <v>66</v>
      </c>
      <c r="B72" s="20" t="s">
        <v>25</v>
      </c>
      <c r="C72" s="21" t="s">
        <v>35</v>
      </c>
      <c r="D72" s="23">
        <v>17</v>
      </c>
      <c r="E72" s="22" t="s">
        <v>158</v>
      </c>
      <c r="F72" s="15"/>
      <c r="G72" s="15"/>
      <c r="H72" s="18"/>
      <c r="I72" s="12">
        <f t="shared" ref="I72:I135" si="2">+H72*16%</f>
        <v>0</v>
      </c>
      <c r="J72" s="12">
        <f t="shared" ref="J72:J135" si="3">(H72+I72)*D72</f>
        <v>0</v>
      </c>
    </row>
    <row r="73" spans="1:10">
      <c r="A73" s="35">
        <v>67</v>
      </c>
      <c r="B73" s="20" t="s">
        <v>159</v>
      </c>
      <c r="C73" s="21" t="s">
        <v>35</v>
      </c>
      <c r="D73" s="23">
        <v>7</v>
      </c>
      <c r="E73" s="22" t="s">
        <v>158</v>
      </c>
      <c r="F73" s="15"/>
      <c r="G73" s="15"/>
      <c r="H73" s="17"/>
      <c r="I73" s="12">
        <f t="shared" si="2"/>
        <v>0</v>
      </c>
      <c r="J73" s="12">
        <f t="shared" si="3"/>
        <v>0</v>
      </c>
    </row>
    <row r="74" spans="1:10">
      <c r="A74" s="35">
        <v>68</v>
      </c>
      <c r="B74" s="20" t="s">
        <v>160</v>
      </c>
      <c r="C74" s="21" t="s">
        <v>35</v>
      </c>
      <c r="D74" s="23">
        <v>5</v>
      </c>
      <c r="E74" s="22" t="s">
        <v>161</v>
      </c>
      <c r="F74" s="15"/>
      <c r="G74" s="15"/>
      <c r="H74" s="16"/>
      <c r="I74" s="12">
        <f t="shared" si="2"/>
        <v>0</v>
      </c>
      <c r="J74" s="12">
        <f t="shared" si="3"/>
        <v>0</v>
      </c>
    </row>
    <row r="75" spans="1:10">
      <c r="A75" s="35">
        <v>69</v>
      </c>
      <c r="B75" s="20" t="s">
        <v>162</v>
      </c>
      <c r="C75" s="21" t="s">
        <v>35</v>
      </c>
      <c r="D75" s="23">
        <v>5</v>
      </c>
      <c r="E75" s="22" t="s">
        <v>161</v>
      </c>
      <c r="F75" s="15"/>
      <c r="G75" s="15"/>
      <c r="H75" s="16"/>
      <c r="I75" s="12">
        <f t="shared" si="2"/>
        <v>0</v>
      </c>
      <c r="J75" s="12">
        <f t="shared" si="3"/>
        <v>0</v>
      </c>
    </row>
    <row r="76" spans="1:10">
      <c r="A76" s="35">
        <v>70</v>
      </c>
      <c r="B76" s="20" t="s">
        <v>163</v>
      </c>
      <c r="C76" s="21" t="s">
        <v>35</v>
      </c>
      <c r="D76" s="23">
        <v>10</v>
      </c>
      <c r="E76" s="22" t="s">
        <v>161</v>
      </c>
      <c r="F76" s="15"/>
      <c r="G76" s="15"/>
      <c r="H76" s="16"/>
      <c r="I76" s="12">
        <f t="shared" si="2"/>
        <v>0</v>
      </c>
      <c r="J76" s="12">
        <f t="shared" si="3"/>
        <v>0</v>
      </c>
    </row>
    <row r="77" spans="1:10">
      <c r="A77" s="35">
        <v>71</v>
      </c>
      <c r="B77" s="20" t="s">
        <v>164</v>
      </c>
      <c r="C77" s="21" t="s">
        <v>165</v>
      </c>
      <c r="D77" s="23">
        <v>3</v>
      </c>
      <c r="E77" s="22" t="s">
        <v>166</v>
      </c>
      <c r="F77" s="15"/>
      <c r="G77" s="15"/>
      <c r="H77" s="16"/>
      <c r="I77" s="12">
        <f t="shared" si="2"/>
        <v>0</v>
      </c>
      <c r="J77" s="12">
        <f t="shared" si="3"/>
        <v>0</v>
      </c>
    </row>
    <row r="78" spans="1:10">
      <c r="A78" s="35">
        <v>72</v>
      </c>
      <c r="B78" s="20" t="s">
        <v>167</v>
      </c>
      <c r="C78" s="21" t="s">
        <v>165</v>
      </c>
      <c r="D78" s="23">
        <v>3</v>
      </c>
      <c r="E78" s="22" t="s">
        <v>166</v>
      </c>
      <c r="F78" s="15"/>
      <c r="G78" s="15"/>
      <c r="H78" s="16"/>
      <c r="I78" s="12">
        <f t="shared" si="2"/>
        <v>0</v>
      </c>
      <c r="J78" s="12">
        <f t="shared" si="3"/>
        <v>0</v>
      </c>
    </row>
    <row r="79" spans="1:10" ht="22.5">
      <c r="A79" s="35">
        <v>73</v>
      </c>
      <c r="B79" s="20" t="s">
        <v>168</v>
      </c>
      <c r="C79" s="21" t="s">
        <v>35</v>
      </c>
      <c r="D79" s="23">
        <v>3</v>
      </c>
      <c r="E79" s="22"/>
      <c r="F79" s="15"/>
      <c r="G79" s="15"/>
      <c r="H79" s="16"/>
      <c r="I79" s="12">
        <f t="shared" si="2"/>
        <v>0</v>
      </c>
      <c r="J79" s="12">
        <f t="shared" si="3"/>
        <v>0</v>
      </c>
    </row>
    <row r="80" spans="1:10">
      <c r="A80" s="35">
        <v>74</v>
      </c>
      <c r="B80" s="20" t="s">
        <v>169</v>
      </c>
      <c r="C80" s="21" t="s">
        <v>165</v>
      </c>
      <c r="D80" s="23">
        <v>5</v>
      </c>
      <c r="E80" s="22" t="s">
        <v>170</v>
      </c>
      <c r="F80" s="15"/>
      <c r="G80" s="15"/>
      <c r="H80" s="16"/>
      <c r="I80" s="12">
        <f t="shared" si="2"/>
        <v>0</v>
      </c>
      <c r="J80" s="12">
        <f t="shared" si="3"/>
        <v>0</v>
      </c>
    </row>
    <row r="81" spans="1:10">
      <c r="A81" s="35">
        <v>75</v>
      </c>
      <c r="B81" s="20" t="s">
        <v>171</v>
      </c>
      <c r="C81" s="21" t="s">
        <v>11</v>
      </c>
      <c r="D81" s="23">
        <v>2</v>
      </c>
      <c r="E81" s="22" t="s">
        <v>172</v>
      </c>
      <c r="F81" s="15"/>
      <c r="G81" s="15"/>
      <c r="H81" s="16"/>
      <c r="I81" s="12">
        <f t="shared" si="2"/>
        <v>0</v>
      </c>
      <c r="J81" s="12">
        <f t="shared" si="3"/>
        <v>0</v>
      </c>
    </row>
    <row r="82" spans="1:10">
      <c r="A82" s="35">
        <v>76</v>
      </c>
      <c r="B82" s="20" t="s">
        <v>26</v>
      </c>
      <c r="C82" s="21" t="s">
        <v>11</v>
      </c>
      <c r="D82" s="23">
        <v>10</v>
      </c>
      <c r="E82" s="22" t="s">
        <v>173</v>
      </c>
      <c r="F82" s="15"/>
      <c r="G82" s="15"/>
      <c r="H82" s="16"/>
      <c r="I82" s="12">
        <f t="shared" si="2"/>
        <v>0</v>
      </c>
      <c r="J82" s="12">
        <f t="shared" si="3"/>
        <v>0</v>
      </c>
    </row>
    <row r="83" spans="1:10">
      <c r="A83" s="35">
        <v>77</v>
      </c>
      <c r="B83" s="20" t="s">
        <v>174</v>
      </c>
      <c r="C83" s="21" t="s">
        <v>11</v>
      </c>
      <c r="D83" s="23">
        <v>1</v>
      </c>
      <c r="E83" s="22" t="s">
        <v>173</v>
      </c>
      <c r="F83" s="15"/>
      <c r="G83" s="15"/>
      <c r="H83" s="17"/>
      <c r="I83" s="12">
        <f t="shared" si="2"/>
        <v>0</v>
      </c>
      <c r="J83" s="12">
        <f t="shared" si="3"/>
        <v>0</v>
      </c>
    </row>
    <row r="84" spans="1:10">
      <c r="A84" s="35">
        <v>78</v>
      </c>
      <c r="B84" s="28" t="s">
        <v>27</v>
      </c>
      <c r="C84" s="21" t="s">
        <v>28</v>
      </c>
      <c r="D84" s="23">
        <v>1</v>
      </c>
      <c r="E84" s="22" t="s">
        <v>175</v>
      </c>
      <c r="F84" s="15"/>
      <c r="G84" s="15"/>
      <c r="H84" s="18"/>
      <c r="I84" s="12">
        <f t="shared" si="2"/>
        <v>0</v>
      </c>
      <c r="J84" s="12">
        <f t="shared" si="3"/>
        <v>0</v>
      </c>
    </row>
    <row r="85" spans="1:10">
      <c r="A85" s="35">
        <v>79</v>
      </c>
      <c r="B85" s="28" t="s">
        <v>29</v>
      </c>
      <c r="C85" s="21" t="s">
        <v>28</v>
      </c>
      <c r="D85" s="23">
        <v>3</v>
      </c>
      <c r="E85" s="22" t="s">
        <v>175</v>
      </c>
      <c r="F85" s="15"/>
      <c r="G85" s="15"/>
      <c r="H85" s="16"/>
      <c r="I85" s="12">
        <f t="shared" si="2"/>
        <v>0</v>
      </c>
      <c r="J85" s="12">
        <f t="shared" si="3"/>
        <v>0</v>
      </c>
    </row>
    <row r="86" spans="1:10">
      <c r="A86" s="35">
        <v>80</v>
      </c>
      <c r="B86" s="20" t="s">
        <v>176</v>
      </c>
      <c r="C86" s="21" t="s">
        <v>28</v>
      </c>
      <c r="D86" s="23">
        <v>1</v>
      </c>
      <c r="E86" s="22" t="s">
        <v>175</v>
      </c>
      <c r="F86" s="15"/>
      <c r="G86" s="15"/>
      <c r="H86" s="17"/>
      <c r="I86" s="12">
        <f t="shared" si="2"/>
        <v>0</v>
      </c>
      <c r="J86" s="12">
        <f t="shared" si="3"/>
        <v>0</v>
      </c>
    </row>
    <row r="87" spans="1:10">
      <c r="A87" s="35">
        <v>81</v>
      </c>
      <c r="B87" s="20" t="s">
        <v>177</v>
      </c>
      <c r="C87" s="21" t="s">
        <v>28</v>
      </c>
      <c r="D87" s="23">
        <v>16</v>
      </c>
      <c r="E87" s="22" t="s">
        <v>175</v>
      </c>
      <c r="F87" s="15"/>
      <c r="G87" s="15"/>
      <c r="H87" s="17"/>
      <c r="I87" s="12">
        <f t="shared" si="2"/>
        <v>0</v>
      </c>
      <c r="J87" s="12">
        <f t="shared" si="3"/>
        <v>0</v>
      </c>
    </row>
    <row r="88" spans="1:10">
      <c r="A88" s="35">
        <v>82</v>
      </c>
      <c r="B88" s="20" t="s">
        <v>178</v>
      </c>
      <c r="C88" s="21" t="s">
        <v>28</v>
      </c>
      <c r="D88" s="23">
        <v>11</v>
      </c>
      <c r="E88" s="22" t="s">
        <v>175</v>
      </c>
      <c r="F88" s="15"/>
      <c r="G88" s="15"/>
      <c r="H88" s="16"/>
      <c r="I88" s="12">
        <f t="shared" si="2"/>
        <v>0</v>
      </c>
      <c r="J88" s="12">
        <f t="shared" si="3"/>
        <v>0</v>
      </c>
    </row>
    <row r="89" spans="1:10">
      <c r="A89" s="35">
        <v>83</v>
      </c>
      <c r="B89" s="20" t="s">
        <v>30</v>
      </c>
      <c r="C89" s="21" t="s">
        <v>19</v>
      </c>
      <c r="D89" s="23">
        <v>6</v>
      </c>
      <c r="E89" s="22" t="s">
        <v>179</v>
      </c>
      <c r="F89" s="15"/>
      <c r="G89" s="15"/>
      <c r="H89" s="17"/>
      <c r="I89" s="12">
        <f t="shared" si="2"/>
        <v>0</v>
      </c>
      <c r="J89" s="12">
        <f t="shared" si="3"/>
        <v>0</v>
      </c>
    </row>
    <row r="90" spans="1:10">
      <c r="A90" s="35">
        <v>84</v>
      </c>
      <c r="B90" s="20" t="s">
        <v>31</v>
      </c>
      <c r="C90" s="21" t="s">
        <v>19</v>
      </c>
      <c r="D90" s="23">
        <v>9</v>
      </c>
      <c r="E90" s="22" t="s">
        <v>180</v>
      </c>
      <c r="F90" s="15"/>
      <c r="G90" s="15"/>
      <c r="H90" s="16"/>
      <c r="I90" s="12">
        <f t="shared" si="2"/>
        <v>0</v>
      </c>
      <c r="J90" s="12">
        <f t="shared" si="3"/>
        <v>0</v>
      </c>
    </row>
    <row r="91" spans="1:10">
      <c r="A91" s="35">
        <v>85</v>
      </c>
      <c r="B91" s="20" t="s">
        <v>181</v>
      </c>
      <c r="C91" s="21" t="s">
        <v>19</v>
      </c>
      <c r="D91" s="23">
        <v>6</v>
      </c>
      <c r="E91" s="22" t="s">
        <v>180</v>
      </c>
      <c r="F91" s="15"/>
      <c r="G91" s="15"/>
      <c r="H91" s="17"/>
      <c r="I91" s="12">
        <f t="shared" si="2"/>
        <v>0</v>
      </c>
      <c r="J91" s="12">
        <f t="shared" si="3"/>
        <v>0</v>
      </c>
    </row>
    <row r="92" spans="1:10">
      <c r="A92" s="35">
        <v>86</v>
      </c>
      <c r="B92" s="25" t="s">
        <v>182</v>
      </c>
      <c r="C92" s="21" t="s">
        <v>183</v>
      </c>
      <c r="D92" s="23">
        <v>6</v>
      </c>
      <c r="E92" s="22"/>
      <c r="F92" s="15"/>
      <c r="G92" s="15"/>
      <c r="H92" s="16"/>
      <c r="I92" s="12">
        <f t="shared" si="2"/>
        <v>0</v>
      </c>
      <c r="J92" s="12">
        <f t="shared" si="3"/>
        <v>0</v>
      </c>
    </row>
    <row r="93" spans="1:10">
      <c r="A93" s="35">
        <v>87</v>
      </c>
      <c r="B93" s="20" t="s">
        <v>32</v>
      </c>
      <c r="C93" s="21" t="s">
        <v>11</v>
      </c>
      <c r="D93" s="23">
        <v>5</v>
      </c>
      <c r="E93" s="22" t="s">
        <v>184</v>
      </c>
      <c r="F93" s="15"/>
      <c r="G93" s="15"/>
      <c r="H93" s="16"/>
      <c r="I93" s="12">
        <f t="shared" si="2"/>
        <v>0</v>
      </c>
      <c r="J93" s="12">
        <f t="shared" si="3"/>
        <v>0</v>
      </c>
    </row>
    <row r="94" spans="1:10">
      <c r="A94" s="35">
        <v>88</v>
      </c>
      <c r="B94" s="20" t="s">
        <v>185</v>
      </c>
      <c r="C94" s="21" t="s">
        <v>33</v>
      </c>
      <c r="D94" s="23">
        <v>3</v>
      </c>
      <c r="E94" s="22" t="s">
        <v>186</v>
      </c>
      <c r="F94" s="19"/>
      <c r="G94" s="19"/>
      <c r="H94" s="16"/>
      <c r="I94" s="12">
        <f t="shared" si="2"/>
        <v>0</v>
      </c>
      <c r="J94" s="12">
        <f t="shared" si="3"/>
        <v>0</v>
      </c>
    </row>
    <row r="95" spans="1:10">
      <c r="A95" s="35">
        <v>89</v>
      </c>
      <c r="B95" s="20" t="s">
        <v>187</v>
      </c>
      <c r="C95" s="21" t="s">
        <v>188</v>
      </c>
      <c r="D95" s="23">
        <v>4</v>
      </c>
      <c r="E95" s="22" t="s">
        <v>189</v>
      </c>
      <c r="F95" s="15"/>
      <c r="G95" s="15"/>
      <c r="H95" s="16"/>
      <c r="I95" s="12">
        <f t="shared" si="2"/>
        <v>0</v>
      </c>
      <c r="J95" s="12">
        <f t="shared" si="3"/>
        <v>0</v>
      </c>
    </row>
    <row r="96" spans="1:10">
      <c r="A96" s="35">
        <v>90</v>
      </c>
      <c r="B96" s="20" t="s">
        <v>190</v>
      </c>
      <c r="C96" s="21" t="s">
        <v>191</v>
      </c>
      <c r="D96" s="23">
        <v>3</v>
      </c>
      <c r="E96" s="22" t="s">
        <v>192</v>
      </c>
      <c r="F96" s="15"/>
      <c r="G96" s="15"/>
      <c r="H96" s="16"/>
      <c r="I96" s="12">
        <f t="shared" si="2"/>
        <v>0</v>
      </c>
      <c r="J96" s="12">
        <f t="shared" si="3"/>
        <v>0</v>
      </c>
    </row>
    <row r="97" spans="1:10">
      <c r="A97" s="35">
        <v>91</v>
      </c>
      <c r="B97" s="20" t="s">
        <v>193</v>
      </c>
      <c r="C97" s="21" t="s">
        <v>34</v>
      </c>
      <c r="D97" s="23">
        <v>4</v>
      </c>
      <c r="E97" s="22" t="s">
        <v>194</v>
      </c>
      <c r="F97" s="15"/>
      <c r="G97" s="15"/>
      <c r="H97" s="16"/>
      <c r="I97" s="12">
        <f t="shared" si="2"/>
        <v>0</v>
      </c>
      <c r="J97" s="12">
        <f t="shared" si="3"/>
        <v>0</v>
      </c>
    </row>
    <row r="98" spans="1:10">
      <c r="A98" s="35">
        <v>92</v>
      </c>
      <c r="B98" s="20" t="s">
        <v>36</v>
      </c>
      <c r="C98" s="21" t="s">
        <v>37</v>
      </c>
      <c r="D98" s="23">
        <v>39</v>
      </c>
      <c r="E98" s="22"/>
      <c r="F98" s="15"/>
      <c r="G98" s="15"/>
      <c r="H98" s="18"/>
      <c r="I98" s="12">
        <f t="shared" si="2"/>
        <v>0</v>
      </c>
      <c r="J98" s="12">
        <f t="shared" si="3"/>
        <v>0</v>
      </c>
    </row>
    <row r="99" spans="1:10">
      <c r="A99" s="35">
        <v>93</v>
      </c>
      <c r="B99" s="29" t="s">
        <v>195</v>
      </c>
      <c r="C99" s="26" t="s">
        <v>11</v>
      </c>
      <c r="D99" s="23">
        <v>2</v>
      </c>
      <c r="E99" s="22" t="s">
        <v>196</v>
      </c>
      <c r="F99" s="15"/>
      <c r="G99" s="15"/>
      <c r="H99" s="16"/>
      <c r="I99" s="12">
        <f t="shared" si="2"/>
        <v>0</v>
      </c>
      <c r="J99" s="12">
        <f t="shared" si="3"/>
        <v>0</v>
      </c>
    </row>
    <row r="100" spans="1:10">
      <c r="A100" s="35">
        <v>94</v>
      </c>
      <c r="B100" s="29" t="s">
        <v>197</v>
      </c>
      <c r="C100" s="26" t="s">
        <v>18</v>
      </c>
      <c r="D100" s="23">
        <v>40</v>
      </c>
      <c r="E100" s="22"/>
      <c r="F100" s="15"/>
      <c r="G100" s="15"/>
      <c r="H100" s="17"/>
      <c r="I100" s="12">
        <f t="shared" si="2"/>
        <v>0</v>
      </c>
      <c r="J100" s="12">
        <f t="shared" si="3"/>
        <v>0</v>
      </c>
    </row>
    <row r="101" spans="1:10">
      <c r="A101" s="35">
        <v>95</v>
      </c>
      <c r="B101" s="28" t="s">
        <v>78</v>
      </c>
      <c r="C101" s="21" t="s">
        <v>18</v>
      </c>
      <c r="D101" s="23">
        <v>23</v>
      </c>
      <c r="E101" s="22"/>
      <c r="F101" s="15"/>
      <c r="G101" s="15"/>
      <c r="H101" s="17"/>
      <c r="I101" s="12">
        <f t="shared" si="2"/>
        <v>0</v>
      </c>
      <c r="J101" s="12">
        <f t="shared" si="3"/>
        <v>0</v>
      </c>
    </row>
    <row r="102" spans="1:10">
      <c r="A102" s="35">
        <v>96</v>
      </c>
      <c r="B102" s="20" t="s">
        <v>198</v>
      </c>
      <c r="C102" s="21" t="s">
        <v>11</v>
      </c>
      <c r="D102" s="23">
        <v>19</v>
      </c>
      <c r="E102" s="22"/>
      <c r="F102" s="15"/>
      <c r="G102" s="15"/>
      <c r="H102" s="16"/>
      <c r="I102" s="12">
        <f t="shared" si="2"/>
        <v>0</v>
      </c>
      <c r="J102" s="12">
        <f t="shared" si="3"/>
        <v>0</v>
      </c>
    </row>
    <row r="103" spans="1:10" ht="22.5">
      <c r="A103" s="35">
        <v>97</v>
      </c>
      <c r="B103" s="30" t="s">
        <v>199</v>
      </c>
      <c r="C103" s="21" t="s">
        <v>89</v>
      </c>
      <c r="D103" s="23">
        <v>4</v>
      </c>
      <c r="E103" s="22" t="s">
        <v>200</v>
      </c>
      <c r="F103" s="15"/>
      <c r="G103" s="15"/>
      <c r="H103" s="16"/>
      <c r="I103" s="12">
        <f t="shared" si="2"/>
        <v>0</v>
      </c>
      <c r="J103" s="12">
        <f t="shared" si="3"/>
        <v>0</v>
      </c>
    </row>
    <row r="104" spans="1:10" ht="22.5">
      <c r="A104" s="35">
        <v>98</v>
      </c>
      <c r="B104" s="30" t="s">
        <v>201</v>
      </c>
      <c r="C104" s="21" t="s">
        <v>11</v>
      </c>
      <c r="D104" s="23">
        <v>5</v>
      </c>
      <c r="E104" s="22" t="s">
        <v>132</v>
      </c>
      <c r="F104" s="15"/>
      <c r="G104" s="15"/>
      <c r="H104" s="16"/>
      <c r="I104" s="12">
        <f t="shared" si="2"/>
        <v>0</v>
      </c>
      <c r="J104" s="12">
        <f t="shared" si="3"/>
        <v>0</v>
      </c>
    </row>
    <row r="105" spans="1:10" ht="22.5">
      <c r="A105" s="35">
        <v>99</v>
      </c>
      <c r="B105" s="20" t="s">
        <v>202</v>
      </c>
      <c r="C105" s="21" t="s">
        <v>11</v>
      </c>
      <c r="D105" s="23">
        <v>5</v>
      </c>
      <c r="E105" s="22" t="s">
        <v>203</v>
      </c>
      <c r="F105" s="15"/>
      <c r="G105" s="15"/>
      <c r="H105" s="16"/>
      <c r="I105" s="12">
        <f t="shared" si="2"/>
        <v>0</v>
      </c>
      <c r="J105" s="12">
        <f t="shared" si="3"/>
        <v>0</v>
      </c>
    </row>
    <row r="106" spans="1:10" ht="22.5">
      <c r="A106" s="35">
        <v>100</v>
      </c>
      <c r="B106" s="31" t="s">
        <v>204</v>
      </c>
      <c r="C106" s="26" t="s">
        <v>19</v>
      </c>
      <c r="D106" s="23">
        <v>1</v>
      </c>
      <c r="E106" s="22" t="s">
        <v>200</v>
      </c>
      <c r="F106" s="15"/>
      <c r="G106" s="15"/>
      <c r="H106" s="16"/>
      <c r="I106" s="12">
        <f t="shared" si="2"/>
        <v>0</v>
      </c>
      <c r="J106" s="12">
        <f t="shared" si="3"/>
        <v>0</v>
      </c>
    </row>
    <row r="107" spans="1:10">
      <c r="A107" s="35">
        <v>101</v>
      </c>
      <c r="B107" s="25" t="s">
        <v>205</v>
      </c>
      <c r="C107" s="26" t="s">
        <v>206</v>
      </c>
      <c r="D107" s="23">
        <v>2</v>
      </c>
      <c r="E107" s="22" t="s">
        <v>207</v>
      </c>
      <c r="F107" s="15"/>
      <c r="G107" s="15"/>
      <c r="H107" s="17"/>
      <c r="I107" s="12">
        <f t="shared" si="2"/>
        <v>0</v>
      </c>
      <c r="J107" s="12">
        <f t="shared" si="3"/>
        <v>0</v>
      </c>
    </row>
    <row r="108" spans="1:10">
      <c r="A108" s="35">
        <v>102</v>
      </c>
      <c r="B108" s="25" t="s">
        <v>208</v>
      </c>
      <c r="C108" s="26" t="s">
        <v>165</v>
      </c>
      <c r="D108" s="23">
        <v>6</v>
      </c>
      <c r="E108" s="22" t="s">
        <v>209</v>
      </c>
      <c r="F108" s="15"/>
      <c r="G108" s="15"/>
      <c r="H108" s="17"/>
      <c r="I108" s="12">
        <f t="shared" si="2"/>
        <v>0</v>
      </c>
      <c r="J108" s="12">
        <f t="shared" si="3"/>
        <v>0</v>
      </c>
    </row>
    <row r="109" spans="1:10">
      <c r="A109" s="35">
        <v>103</v>
      </c>
      <c r="B109" s="20" t="s">
        <v>210</v>
      </c>
      <c r="C109" s="21" t="s">
        <v>211</v>
      </c>
      <c r="D109" s="23">
        <v>1</v>
      </c>
      <c r="E109" s="22"/>
      <c r="F109" s="15"/>
      <c r="G109" s="15"/>
      <c r="H109" s="17"/>
      <c r="I109" s="12">
        <f t="shared" si="2"/>
        <v>0</v>
      </c>
      <c r="J109" s="12">
        <f t="shared" si="3"/>
        <v>0</v>
      </c>
    </row>
    <row r="110" spans="1:10">
      <c r="A110" s="35">
        <v>104</v>
      </c>
      <c r="B110" s="20" t="s">
        <v>212</v>
      </c>
      <c r="C110" s="21" t="s">
        <v>35</v>
      </c>
      <c r="D110" s="23">
        <v>20</v>
      </c>
      <c r="E110" s="22" t="s">
        <v>213</v>
      </c>
      <c r="F110" s="15"/>
      <c r="G110" s="15"/>
      <c r="H110" s="16"/>
      <c r="I110" s="12">
        <f t="shared" si="2"/>
        <v>0</v>
      </c>
      <c r="J110" s="12">
        <f t="shared" si="3"/>
        <v>0</v>
      </c>
    </row>
    <row r="111" spans="1:10">
      <c r="A111" s="35">
        <v>105</v>
      </c>
      <c r="B111" s="25" t="s">
        <v>214</v>
      </c>
      <c r="C111" s="26" t="s">
        <v>11</v>
      </c>
      <c r="D111" s="23">
        <v>5</v>
      </c>
      <c r="E111" s="22" t="s">
        <v>213</v>
      </c>
      <c r="F111" s="15"/>
      <c r="G111" s="15"/>
      <c r="H111" s="16"/>
      <c r="I111" s="12">
        <f t="shared" si="2"/>
        <v>0</v>
      </c>
      <c r="J111" s="12">
        <f t="shared" si="3"/>
        <v>0</v>
      </c>
    </row>
    <row r="112" spans="1:10">
      <c r="A112" s="35">
        <v>106</v>
      </c>
      <c r="B112" s="20" t="s">
        <v>215</v>
      </c>
      <c r="C112" s="21" t="s">
        <v>11</v>
      </c>
      <c r="D112" s="23">
        <v>6</v>
      </c>
      <c r="E112" s="22" t="s">
        <v>216</v>
      </c>
      <c r="F112" s="15"/>
      <c r="G112" s="15"/>
      <c r="H112" s="16"/>
      <c r="I112" s="12">
        <f t="shared" si="2"/>
        <v>0</v>
      </c>
      <c r="J112" s="12">
        <f t="shared" si="3"/>
        <v>0</v>
      </c>
    </row>
    <row r="113" spans="1:10">
      <c r="A113" s="35">
        <v>107</v>
      </c>
      <c r="B113" s="20" t="s">
        <v>217</v>
      </c>
      <c r="C113" s="21" t="s">
        <v>11</v>
      </c>
      <c r="D113" s="23">
        <v>2</v>
      </c>
      <c r="E113" s="22"/>
      <c r="F113" s="15"/>
      <c r="G113" s="15"/>
      <c r="H113" s="16"/>
      <c r="I113" s="12">
        <f t="shared" si="2"/>
        <v>0</v>
      </c>
      <c r="J113" s="12">
        <f t="shared" si="3"/>
        <v>0</v>
      </c>
    </row>
    <row r="114" spans="1:10">
      <c r="A114" s="35">
        <v>108</v>
      </c>
      <c r="B114" s="20" t="s">
        <v>218</v>
      </c>
      <c r="C114" s="21" t="s">
        <v>35</v>
      </c>
      <c r="D114" s="23">
        <v>5</v>
      </c>
      <c r="E114" s="22"/>
      <c r="F114" s="15"/>
      <c r="G114" s="15"/>
      <c r="H114" s="16"/>
      <c r="I114" s="12">
        <f t="shared" si="2"/>
        <v>0</v>
      </c>
      <c r="J114" s="12">
        <f t="shared" si="3"/>
        <v>0</v>
      </c>
    </row>
    <row r="115" spans="1:10">
      <c r="A115" s="35">
        <v>109</v>
      </c>
      <c r="B115" s="28" t="s">
        <v>219</v>
      </c>
      <c r="C115" s="21" t="s">
        <v>35</v>
      </c>
      <c r="D115" s="23">
        <v>10</v>
      </c>
      <c r="E115" s="22"/>
      <c r="F115" s="15"/>
      <c r="G115" s="15"/>
      <c r="H115" s="16"/>
      <c r="I115" s="12">
        <f t="shared" si="2"/>
        <v>0</v>
      </c>
      <c r="J115" s="12">
        <f t="shared" si="3"/>
        <v>0</v>
      </c>
    </row>
    <row r="116" spans="1:10">
      <c r="A116" s="35">
        <v>110</v>
      </c>
      <c r="B116" s="28" t="s">
        <v>220</v>
      </c>
      <c r="C116" s="21" t="s">
        <v>11</v>
      </c>
      <c r="D116" s="23">
        <v>10</v>
      </c>
      <c r="E116" s="22"/>
      <c r="F116" s="15"/>
      <c r="G116" s="15"/>
      <c r="H116" s="17"/>
      <c r="I116" s="12">
        <f t="shared" si="2"/>
        <v>0</v>
      </c>
      <c r="J116" s="12">
        <f t="shared" si="3"/>
        <v>0</v>
      </c>
    </row>
    <row r="117" spans="1:10" ht="22.5">
      <c r="A117" s="35">
        <v>111</v>
      </c>
      <c r="B117" s="28" t="s">
        <v>221</v>
      </c>
      <c r="C117" s="21" t="s">
        <v>11</v>
      </c>
      <c r="D117" s="23">
        <v>20</v>
      </c>
      <c r="E117" s="22" t="s">
        <v>73</v>
      </c>
      <c r="F117" s="15"/>
      <c r="G117" s="15"/>
      <c r="H117" s="16"/>
      <c r="I117" s="12">
        <f t="shared" si="2"/>
        <v>0</v>
      </c>
      <c r="J117" s="12">
        <f t="shared" si="3"/>
        <v>0</v>
      </c>
    </row>
    <row r="118" spans="1:10" ht="22.5">
      <c r="A118" s="35">
        <v>112</v>
      </c>
      <c r="B118" s="28" t="s">
        <v>39</v>
      </c>
      <c r="C118" s="21" t="s">
        <v>11</v>
      </c>
      <c r="D118" s="23">
        <v>92</v>
      </c>
      <c r="E118" s="22" t="s">
        <v>73</v>
      </c>
      <c r="F118" s="15"/>
      <c r="G118" s="15"/>
      <c r="H118" s="16"/>
      <c r="I118" s="12">
        <f t="shared" si="2"/>
        <v>0</v>
      </c>
      <c r="J118" s="12">
        <f t="shared" si="3"/>
        <v>0</v>
      </c>
    </row>
    <row r="119" spans="1:10" ht="22.5">
      <c r="A119" s="35">
        <v>113</v>
      </c>
      <c r="B119" s="28" t="s">
        <v>40</v>
      </c>
      <c r="C119" s="21" t="s">
        <v>11</v>
      </c>
      <c r="D119" s="23">
        <v>40</v>
      </c>
      <c r="E119" s="22" t="s">
        <v>73</v>
      </c>
      <c r="F119" s="15"/>
      <c r="G119" s="15"/>
      <c r="H119" s="16"/>
      <c r="I119" s="12">
        <f t="shared" si="2"/>
        <v>0</v>
      </c>
      <c r="J119" s="12">
        <f t="shared" si="3"/>
        <v>0</v>
      </c>
    </row>
    <row r="120" spans="1:10" ht="22.5">
      <c r="A120" s="35">
        <v>114</v>
      </c>
      <c r="B120" s="28" t="s">
        <v>41</v>
      </c>
      <c r="C120" s="21" t="s">
        <v>11</v>
      </c>
      <c r="D120" s="23">
        <v>20</v>
      </c>
      <c r="E120" s="22" t="s">
        <v>73</v>
      </c>
      <c r="F120" s="15"/>
      <c r="G120" s="15"/>
      <c r="H120" s="16"/>
      <c r="I120" s="12">
        <f t="shared" si="2"/>
        <v>0</v>
      </c>
      <c r="J120" s="12">
        <f t="shared" si="3"/>
        <v>0</v>
      </c>
    </row>
    <row r="121" spans="1:10" ht="22.5">
      <c r="A121" s="35">
        <v>115</v>
      </c>
      <c r="B121" s="28" t="s">
        <v>42</v>
      </c>
      <c r="C121" s="21" t="s">
        <v>11</v>
      </c>
      <c r="D121" s="23">
        <v>42</v>
      </c>
      <c r="E121" s="22" t="s">
        <v>73</v>
      </c>
      <c r="F121" s="15"/>
      <c r="G121" s="15"/>
      <c r="H121" s="16"/>
      <c r="I121" s="12">
        <f t="shared" si="2"/>
        <v>0</v>
      </c>
      <c r="J121" s="12">
        <f t="shared" si="3"/>
        <v>0</v>
      </c>
    </row>
    <row r="122" spans="1:10">
      <c r="A122" s="35">
        <v>116</v>
      </c>
      <c r="B122" s="20" t="s">
        <v>222</v>
      </c>
      <c r="C122" s="21" t="s">
        <v>223</v>
      </c>
      <c r="D122" s="23">
        <v>4</v>
      </c>
      <c r="E122" s="22" t="s">
        <v>173</v>
      </c>
      <c r="F122" s="15"/>
      <c r="G122" s="15"/>
      <c r="H122" s="16"/>
      <c r="I122" s="12">
        <f t="shared" si="2"/>
        <v>0</v>
      </c>
      <c r="J122" s="12">
        <f t="shared" si="3"/>
        <v>0</v>
      </c>
    </row>
    <row r="123" spans="1:10" ht="22.5">
      <c r="A123" s="35">
        <v>117</v>
      </c>
      <c r="B123" s="28" t="s">
        <v>224</v>
      </c>
      <c r="C123" s="21" t="s">
        <v>11</v>
      </c>
      <c r="D123" s="23">
        <v>7</v>
      </c>
      <c r="E123" s="22" t="s">
        <v>73</v>
      </c>
      <c r="F123" s="15"/>
      <c r="G123" s="15"/>
      <c r="H123" s="16"/>
      <c r="I123" s="12">
        <f t="shared" si="2"/>
        <v>0</v>
      </c>
      <c r="J123" s="12">
        <f t="shared" si="3"/>
        <v>0</v>
      </c>
    </row>
    <row r="124" spans="1:10" ht="22.5">
      <c r="A124" s="35">
        <v>118</v>
      </c>
      <c r="B124" s="28" t="s">
        <v>43</v>
      </c>
      <c r="C124" s="21" t="s">
        <v>11</v>
      </c>
      <c r="D124" s="23">
        <v>2</v>
      </c>
      <c r="E124" s="22" t="s">
        <v>73</v>
      </c>
      <c r="F124" s="15"/>
      <c r="G124" s="15"/>
      <c r="H124" s="16"/>
      <c r="I124" s="12">
        <f t="shared" si="2"/>
        <v>0</v>
      </c>
      <c r="J124" s="12">
        <f t="shared" si="3"/>
        <v>0</v>
      </c>
    </row>
    <row r="125" spans="1:10">
      <c r="A125" s="35">
        <v>119</v>
      </c>
      <c r="B125" s="32" t="s">
        <v>225</v>
      </c>
      <c r="C125" s="26" t="s">
        <v>11</v>
      </c>
      <c r="D125" s="23">
        <v>12</v>
      </c>
      <c r="E125" s="22" t="s">
        <v>226</v>
      </c>
      <c r="F125" s="15"/>
      <c r="G125" s="15"/>
      <c r="H125" s="16"/>
      <c r="I125" s="12">
        <f t="shared" si="2"/>
        <v>0</v>
      </c>
      <c r="J125" s="12">
        <f t="shared" si="3"/>
        <v>0</v>
      </c>
    </row>
    <row r="126" spans="1:10" ht="22.5">
      <c r="A126" s="35">
        <v>120</v>
      </c>
      <c r="B126" s="20" t="s">
        <v>227</v>
      </c>
      <c r="C126" s="21" t="s">
        <v>11</v>
      </c>
      <c r="D126" s="23">
        <v>2</v>
      </c>
      <c r="E126" s="22" t="s">
        <v>73</v>
      </c>
      <c r="F126" s="15"/>
      <c r="G126" s="15"/>
      <c r="H126" s="16"/>
      <c r="I126" s="12">
        <f t="shared" si="2"/>
        <v>0</v>
      </c>
      <c r="J126" s="12">
        <f t="shared" si="3"/>
        <v>0</v>
      </c>
    </row>
    <row r="127" spans="1:10" ht="22.5">
      <c r="A127" s="35">
        <v>121</v>
      </c>
      <c r="B127" s="20" t="s">
        <v>228</v>
      </c>
      <c r="C127" s="21" t="s">
        <v>11</v>
      </c>
      <c r="D127" s="23">
        <v>5</v>
      </c>
      <c r="E127" s="22" t="s">
        <v>73</v>
      </c>
      <c r="F127" s="15"/>
      <c r="G127" s="15"/>
      <c r="H127" s="16"/>
      <c r="I127" s="12">
        <f t="shared" si="2"/>
        <v>0</v>
      </c>
      <c r="J127" s="12">
        <f t="shared" si="3"/>
        <v>0</v>
      </c>
    </row>
    <row r="128" spans="1:10" ht="22.5">
      <c r="A128" s="35">
        <v>122</v>
      </c>
      <c r="B128" s="20" t="s">
        <v>229</v>
      </c>
      <c r="C128" s="21" t="s">
        <v>11</v>
      </c>
      <c r="D128" s="23">
        <v>2</v>
      </c>
      <c r="E128" s="22" t="s">
        <v>73</v>
      </c>
      <c r="F128" s="15"/>
      <c r="G128" s="15"/>
      <c r="H128" s="16"/>
      <c r="I128" s="12">
        <f t="shared" si="2"/>
        <v>0</v>
      </c>
      <c r="J128" s="12">
        <f t="shared" si="3"/>
        <v>0</v>
      </c>
    </row>
    <row r="129" spans="1:10" ht="22.5">
      <c r="A129" s="35">
        <v>123</v>
      </c>
      <c r="B129" s="20" t="s">
        <v>230</v>
      </c>
      <c r="C129" s="21" t="s">
        <v>11</v>
      </c>
      <c r="D129" s="23">
        <v>10</v>
      </c>
      <c r="E129" s="22" t="s">
        <v>72</v>
      </c>
      <c r="F129" s="15"/>
      <c r="G129" s="15"/>
      <c r="H129" s="16"/>
      <c r="I129" s="12">
        <f t="shared" si="2"/>
        <v>0</v>
      </c>
      <c r="J129" s="12">
        <f t="shared" si="3"/>
        <v>0</v>
      </c>
    </row>
    <row r="130" spans="1:10">
      <c r="A130" s="35">
        <v>124</v>
      </c>
      <c r="B130" s="27" t="s">
        <v>231</v>
      </c>
      <c r="C130" s="26" t="s">
        <v>11</v>
      </c>
      <c r="D130" s="23">
        <v>5</v>
      </c>
      <c r="E130" s="22" t="s">
        <v>232</v>
      </c>
      <c r="F130" s="15"/>
      <c r="G130" s="15"/>
      <c r="H130" s="16"/>
      <c r="I130" s="12">
        <f t="shared" si="2"/>
        <v>0</v>
      </c>
      <c r="J130" s="12">
        <f t="shared" si="3"/>
        <v>0</v>
      </c>
    </row>
    <row r="131" spans="1:10">
      <c r="A131" s="35">
        <v>125</v>
      </c>
      <c r="B131" s="27" t="s">
        <v>233</v>
      </c>
      <c r="C131" s="26" t="s">
        <v>11</v>
      </c>
      <c r="D131" s="23">
        <v>3</v>
      </c>
      <c r="E131" s="22" t="s">
        <v>232</v>
      </c>
      <c r="F131" s="15"/>
      <c r="G131" s="15"/>
      <c r="H131" s="17"/>
      <c r="I131" s="12">
        <f t="shared" si="2"/>
        <v>0</v>
      </c>
      <c r="J131" s="12">
        <f t="shared" si="3"/>
        <v>0</v>
      </c>
    </row>
    <row r="132" spans="1:10" ht="22.5">
      <c r="A132" s="35">
        <v>126</v>
      </c>
      <c r="B132" s="28" t="s">
        <v>44</v>
      </c>
      <c r="C132" s="21" t="s">
        <v>11</v>
      </c>
      <c r="D132" s="23">
        <v>7</v>
      </c>
      <c r="E132" s="22" t="s">
        <v>73</v>
      </c>
      <c r="F132" s="15"/>
      <c r="G132" s="15"/>
      <c r="H132" s="16"/>
      <c r="I132" s="12">
        <f t="shared" si="2"/>
        <v>0</v>
      </c>
      <c r="J132" s="12">
        <f t="shared" si="3"/>
        <v>0</v>
      </c>
    </row>
    <row r="133" spans="1:10" ht="22.5">
      <c r="A133" s="35">
        <v>127</v>
      </c>
      <c r="B133" s="20" t="s">
        <v>234</v>
      </c>
      <c r="C133" s="21" t="s">
        <v>35</v>
      </c>
      <c r="D133" s="23">
        <v>15</v>
      </c>
      <c r="E133" s="22" t="s">
        <v>73</v>
      </c>
      <c r="F133" s="15"/>
      <c r="G133" s="15"/>
      <c r="H133" s="16"/>
      <c r="I133" s="12">
        <f t="shared" si="2"/>
        <v>0</v>
      </c>
      <c r="J133" s="12">
        <f t="shared" si="3"/>
        <v>0</v>
      </c>
    </row>
    <row r="134" spans="1:10" ht="22.5">
      <c r="A134" s="35">
        <v>128</v>
      </c>
      <c r="B134" s="28" t="s">
        <v>235</v>
      </c>
      <c r="C134" s="21" t="s">
        <v>11</v>
      </c>
      <c r="D134" s="23">
        <v>15</v>
      </c>
      <c r="E134" s="22" t="s">
        <v>73</v>
      </c>
      <c r="F134" s="15"/>
      <c r="G134" s="15"/>
      <c r="H134" s="17"/>
      <c r="I134" s="12">
        <f t="shared" si="2"/>
        <v>0</v>
      </c>
      <c r="J134" s="12">
        <f t="shared" si="3"/>
        <v>0</v>
      </c>
    </row>
    <row r="135" spans="1:10" ht="22.5">
      <c r="A135" s="35">
        <v>129</v>
      </c>
      <c r="B135" s="20" t="s">
        <v>45</v>
      </c>
      <c r="C135" s="21" t="s">
        <v>11</v>
      </c>
      <c r="D135" s="23">
        <v>10</v>
      </c>
      <c r="E135" s="22" t="s">
        <v>73</v>
      </c>
      <c r="F135" s="15"/>
      <c r="G135" s="15"/>
      <c r="H135" s="17"/>
      <c r="I135" s="12">
        <f t="shared" si="2"/>
        <v>0</v>
      </c>
      <c r="J135" s="12">
        <f t="shared" si="3"/>
        <v>0</v>
      </c>
    </row>
    <row r="136" spans="1:10" ht="22.5">
      <c r="A136" s="35">
        <v>130</v>
      </c>
      <c r="B136" s="20" t="s">
        <v>46</v>
      </c>
      <c r="C136" s="21" t="s">
        <v>11</v>
      </c>
      <c r="D136" s="23">
        <v>2</v>
      </c>
      <c r="E136" s="22" t="s">
        <v>73</v>
      </c>
      <c r="F136" s="15"/>
      <c r="G136" s="15"/>
      <c r="H136" s="18"/>
      <c r="I136" s="12">
        <f t="shared" ref="I136:I172" si="4">+H136*16%</f>
        <v>0</v>
      </c>
      <c r="J136" s="12">
        <f t="shared" ref="J136:J172" si="5">(H136+I136)*D136</f>
        <v>0</v>
      </c>
    </row>
    <row r="137" spans="1:10" ht="22.5">
      <c r="A137" s="35">
        <v>131</v>
      </c>
      <c r="B137" s="20" t="s">
        <v>236</v>
      </c>
      <c r="C137" s="21" t="s">
        <v>11</v>
      </c>
      <c r="D137" s="23">
        <v>2</v>
      </c>
      <c r="E137" s="22" t="s">
        <v>73</v>
      </c>
      <c r="F137" s="15"/>
      <c r="G137" s="15"/>
      <c r="H137" s="16"/>
      <c r="I137" s="12">
        <f t="shared" si="4"/>
        <v>0</v>
      </c>
      <c r="J137" s="12">
        <f t="shared" si="5"/>
        <v>0</v>
      </c>
    </row>
    <row r="138" spans="1:10" ht="22.5">
      <c r="A138" s="35">
        <v>132</v>
      </c>
      <c r="B138" s="20" t="s">
        <v>48</v>
      </c>
      <c r="C138" s="21" t="s">
        <v>47</v>
      </c>
      <c r="D138" s="23">
        <v>3</v>
      </c>
      <c r="E138" s="22" t="s">
        <v>237</v>
      </c>
      <c r="F138" s="15"/>
      <c r="G138" s="15"/>
      <c r="H138" s="16"/>
      <c r="I138" s="12">
        <f t="shared" si="4"/>
        <v>0</v>
      </c>
      <c r="J138" s="12">
        <f t="shared" si="5"/>
        <v>0</v>
      </c>
    </row>
    <row r="139" spans="1:10" ht="22.5">
      <c r="A139" s="35">
        <v>133</v>
      </c>
      <c r="B139" s="20" t="s">
        <v>49</v>
      </c>
      <c r="C139" s="21" t="s">
        <v>47</v>
      </c>
      <c r="D139" s="23">
        <v>1</v>
      </c>
      <c r="E139" s="22" t="s">
        <v>72</v>
      </c>
      <c r="F139" s="15"/>
      <c r="G139" s="15"/>
      <c r="H139" s="16"/>
      <c r="I139" s="12">
        <f t="shared" si="4"/>
        <v>0</v>
      </c>
      <c r="J139" s="12">
        <f t="shared" si="5"/>
        <v>0</v>
      </c>
    </row>
    <row r="140" spans="1:10" ht="22.5">
      <c r="A140" s="35">
        <v>134</v>
      </c>
      <c r="B140" s="20" t="s">
        <v>50</v>
      </c>
      <c r="C140" s="21" t="s">
        <v>47</v>
      </c>
      <c r="D140" s="23">
        <v>3</v>
      </c>
      <c r="E140" s="22" t="s">
        <v>237</v>
      </c>
      <c r="F140" s="15"/>
      <c r="G140" s="15"/>
      <c r="H140" s="16"/>
      <c r="I140" s="12">
        <f t="shared" si="4"/>
        <v>0</v>
      </c>
      <c r="J140" s="12">
        <f t="shared" si="5"/>
        <v>0</v>
      </c>
    </row>
    <row r="141" spans="1:10" ht="22.5">
      <c r="A141" s="35">
        <v>135</v>
      </c>
      <c r="B141" s="20" t="s">
        <v>238</v>
      </c>
      <c r="C141" s="21" t="s">
        <v>47</v>
      </c>
      <c r="D141" s="23">
        <v>3</v>
      </c>
      <c r="E141" s="22" t="s">
        <v>237</v>
      </c>
      <c r="F141" s="15"/>
      <c r="G141" s="15"/>
      <c r="H141" s="16"/>
      <c r="I141" s="12">
        <f t="shared" si="4"/>
        <v>0</v>
      </c>
      <c r="J141" s="12">
        <f t="shared" si="5"/>
        <v>0</v>
      </c>
    </row>
    <row r="142" spans="1:10" ht="22.5">
      <c r="A142" s="35">
        <v>136</v>
      </c>
      <c r="B142" s="20" t="s">
        <v>51</v>
      </c>
      <c r="C142" s="21" t="s">
        <v>47</v>
      </c>
      <c r="D142" s="23">
        <v>2</v>
      </c>
      <c r="E142" s="22" t="s">
        <v>72</v>
      </c>
      <c r="F142" s="15"/>
      <c r="G142" s="15"/>
      <c r="H142" s="16"/>
      <c r="I142" s="12">
        <f t="shared" si="4"/>
        <v>0</v>
      </c>
      <c r="J142" s="12">
        <f t="shared" si="5"/>
        <v>0</v>
      </c>
    </row>
    <row r="143" spans="1:10" ht="22.5">
      <c r="A143" s="35">
        <v>137</v>
      </c>
      <c r="B143" s="20" t="s">
        <v>52</v>
      </c>
      <c r="C143" s="21" t="s">
        <v>47</v>
      </c>
      <c r="D143" s="23">
        <v>2</v>
      </c>
      <c r="E143" s="22" t="s">
        <v>72</v>
      </c>
      <c r="F143" s="15"/>
      <c r="G143" s="15"/>
      <c r="H143" s="16"/>
      <c r="I143" s="12">
        <f t="shared" si="4"/>
        <v>0</v>
      </c>
      <c r="J143" s="12">
        <f t="shared" si="5"/>
        <v>0</v>
      </c>
    </row>
    <row r="144" spans="1:10">
      <c r="A144" s="35">
        <v>138</v>
      </c>
      <c r="B144" s="28" t="s">
        <v>53</v>
      </c>
      <c r="C144" s="21" t="s">
        <v>11</v>
      </c>
      <c r="D144" s="23">
        <v>1</v>
      </c>
      <c r="E144" s="22"/>
      <c r="F144" s="15"/>
      <c r="G144" s="15"/>
      <c r="H144" s="18"/>
      <c r="I144" s="12">
        <f t="shared" si="4"/>
        <v>0</v>
      </c>
      <c r="J144" s="12">
        <f t="shared" si="5"/>
        <v>0</v>
      </c>
    </row>
    <row r="145" spans="1:10" ht="22.5">
      <c r="A145" s="35">
        <v>139</v>
      </c>
      <c r="B145" s="20" t="s">
        <v>239</v>
      </c>
      <c r="C145" s="21" t="s">
        <v>11</v>
      </c>
      <c r="D145" s="23">
        <v>5</v>
      </c>
      <c r="E145" s="22" t="s">
        <v>240</v>
      </c>
      <c r="F145" s="15"/>
      <c r="G145" s="15"/>
      <c r="H145" s="16"/>
      <c r="I145" s="12">
        <f t="shared" si="4"/>
        <v>0</v>
      </c>
      <c r="J145" s="12">
        <f t="shared" si="5"/>
        <v>0</v>
      </c>
    </row>
    <row r="146" spans="1:10">
      <c r="A146" s="35">
        <v>140</v>
      </c>
      <c r="B146" s="20" t="s">
        <v>241</v>
      </c>
      <c r="C146" s="21" t="s">
        <v>55</v>
      </c>
      <c r="D146" s="23">
        <v>6</v>
      </c>
      <c r="E146" s="22"/>
      <c r="F146" s="15"/>
      <c r="G146" s="15"/>
      <c r="H146" s="16"/>
      <c r="I146" s="12">
        <f t="shared" si="4"/>
        <v>0</v>
      </c>
      <c r="J146" s="12">
        <f t="shared" si="5"/>
        <v>0</v>
      </c>
    </row>
    <row r="147" spans="1:10">
      <c r="A147" s="35">
        <v>141</v>
      </c>
      <c r="B147" s="20" t="s">
        <v>242</v>
      </c>
      <c r="C147" s="21" t="s">
        <v>11</v>
      </c>
      <c r="D147" s="23">
        <v>1</v>
      </c>
      <c r="E147" s="22"/>
      <c r="F147" s="15"/>
      <c r="G147" s="15"/>
      <c r="H147" s="16"/>
      <c r="I147" s="12">
        <f t="shared" si="4"/>
        <v>0</v>
      </c>
      <c r="J147" s="12">
        <f t="shared" si="5"/>
        <v>0</v>
      </c>
    </row>
    <row r="148" spans="1:10">
      <c r="A148" s="35">
        <v>142</v>
      </c>
      <c r="B148" s="20" t="s">
        <v>56</v>
      </c>
      <c r="C148" s="21" t="s">
        <v>243</v>
      </c>
      <c r="D148" s="23">
        <v>14</v>
      </c>
      <c r="E148" s="22"/>
      <c r="F148" s="15"/>
      <c r="G148" s="15"/>
      <c r="H148" s="18"/>
      <c r="I148" s="12">
        <f t="shared" si="4"/>
        <v>0</v>
      </c>
      <c r="J148" s="12">
        <f t="shared" si="5"/>
        <v>0</v>
      </c>
    </row>
    <row r="149" spans="1:10">
      <c r="A149" s="35">
        <v>143</v>
      </c>
      <c r="B149" s="20" t="s">
        <v>57</v>
      </c>
      <c r="C149" s="21" t="s">
        <v>11</v>
      </c>
      <c r="D149" s="23">
        <v>50</v>
      </c>
      <c r="E149" s="22"/>
      <c r="F149" s="15"/>
      <c r="G149" s="15"/>
      <c r="H149" s="16"/>
      <c r="I149" s="12">
        <f t="shared" si="4"/>
        <v>0</v>
      </c>
      <c r="J149" s="12">
        <f t="shared" si="5"/>
        <v>0</v>
      </c>
    </row>
    <row r="150" spans="1:10" ht="28.15" customHeight="1">
      <c r="A150" s="35">
        <v>144</v>
      </c>
      <c r="B150" s="20" t="s">
        <v>244</v>
      </c>
      <c r="C150" s="21" t="s">
        <v>11</v>
      </c>
      <c r="D150" s="23">
        <v>25</v>
      </c>
      <c r="E150" s="22"/>
      <c r="F150" s="15"/>
      <c r="G150" s="15"/>
      <c r="H150" s="16"/>
      <c r="I150" s="12">
        <f t="shared" si="4"/>
        <v>0</v>
      </c>
      <c r="J150" s="12">
        <f t="shared" si="5"/>
        <v>0</v>
      </c>
    </row>
    <row r="151" spans="1:10">
      <c r="A151" s="35">
        <v>145</v>
      </c>
      <c r="B151" s="20" t="s">
        <v>58</v>
      </c>
      <c r="C151" s="21" t="s">
        <v>11</v>
      </c>
      <c r="D151" s="23">
        <v>50</v>
      </c>
      <c r="E151" s="22"/>
      <c r="F151" s="15"/>
      <c r="G151" s="15"/>
      <c r="H151" s="17"/>
      <c r="I151" s="12">
        <f t="shared" si="4"/>
        <v>0</v>
      </c>
      <c r="J151" s="12">
        <f t="shared" si="5"/>
        <v>0</v>
      </c>
    </row>
    <row r="152" spans="1:10">
      <c r="A152" s="35">
        <v>146</v>
      </c>
      <c r="B152" s="20" t="s">
        <v>245</v>
      </c>
      <c r="C152" s="21" t="s">
        <v>11</v>
      </c>
      <c r="D152" s="23">
        <v>50</v>
      </c>
      <c r="E152" s="22"/>
      <c r="F152" s="15"/>
      <c r="G152" s="15"/>
      <c r="H152" s="18"/>
      <c r="I152" s="12">
        <f t="shared" si="4"/>
        <v>0</v>
      </c>
      <c r="J152" s="12">
        <f t="shared" si="5"/>
        <v>0</v>
      </c>
    </row>
    <row r="153" spans="1:10">
      <c r="A153" s="35">
        <v>147</v>
      </c>
      <c r="B153" s="20" t="s">
        <v>59</v>
      </c>
      <c r="C153" s="21" t="s">
        <v>11</v>
      </c>
      <c r="D153" s="23">
        <v>5</v>
      </c>
      <c r="E153" s="22" t="s">
        <v>75</v>
      </c>
      <c r="F153" s="15"/>
      <c r="G153" s="15"/>
      <c r="H153" s="16"/>
      <c r="I153" s="12">
        <f t="shared" si="4"/>
        <v>0</v>
      </c>
      <c r="J153" s="12">
        <f t="shared" si="5"/>
        <v>0</v>
      </c>
    </row>
    <row r="154" spans="1:10">
      <c r="A154" s="35">
        <v>148</v>
      </c>
      <c r="B154" s="20" t="s">
        <v>60</v>
      </c>
      <c r="C154" s="21" t="s">
        <v>11</v>
      </c>
      <c r="D154" s="23">
        <v>12</v>
      </c>
      <c r="E154" s="22" t="s">
        <v>75</v>
      </c>
      <c r="F154" s="15"/>
      <c r="G154" s="15"/>
      <c r="H154" s="18"/>
      <c r="I154" s="12">
        <f t="shared" si="4"/>
        <v>0</v>
      </c>
      <c r="J154" s="12">
        <f t="shared" si="5"/>
        <v>0</v>
      </c>
    </row>
    <row r="155" spans="1:10">
      <c r="A155" s="35">
        <v>149</v>
      </c>
      <c r="B155" s="20" t="s">
        <v>246</v>
      </c>
      <c r="C155" s="21" t="s">
        <v>11</v>
      </c>
      <c r="D155" s="23">
        <v>2</v>
      </c>
      <c r="E155" s="22" t="s">
        <v>75</v>
      </c>
      <c r="F155" s="15"/>
      <c r="G155" s="15"/>
      <c r="H155" s="16"/>
      <c r="I155" s="12">
        <f t="shared" si="4"/>
        <v>0</v>
      </c>
      <c r="J155" s="12">
        <f t="shared" si="5"/>
        <v>0</v>
      </c>
    </row>
    <row r="156" spans="1:10">
      <c r="A156" s="35">
        <v>150</v>
      </c>
      <c r="B156" s="20" t="s">
        <v>247</v>
      </c>
      <c r="C156" s="21" t="s">
        <v>11</v>
      </c>
      <c r="D156" s="23">
        <v>10</v>
      </c>
      <c r="E156" s="22" t="s">
        <v>75</v>
      </c>
      <c r="F156" s="15"/>
      <c r="G156" s="15"/>
      <c r="H156" s="16"/>
      <c r="I156" s="12">
        <f t="shared" si="4"/>
        <v>0</v>
      </c>
      <c r="J156" s="12">
        <f t="shared" si="5"/>
        <v>0</v>
      </c>
    </row>
    <row r="157" spans="1:10">
      <c r="A157" s="35">
        <v>151</v>
      </c>
      <c r="B157" s="20" t="s">
        <v>248</v>
      </c>
      <c r="C157" s="21" t="s">
        <v>11</v>
      </c>
      <c r="D157" s="23">
        <v>2</v>
      </c>
      <c r="E157" s="22"/>
      <c r="F157" s="15"/>
      <c r="G157" s="15"/>
      <c r="H157" s="16"/>
      <c r="I157" s="12">
        <f t="shared" si="4"/>
        <v>0</v>
      </c>
      <c r="J157" s="12">
        <f t="shared" si="5"/>
        <v>0</v>
      </c>
    </row>
    <row r="158" spans="1:10">
      <c r="A158" s="35">
        <v>152</v>
      </c>
      <c r="B158" s="20" t="s">
        <v>249</v>
      </c>
      <c r="C158" s="21" t="s">
        <v>38</v>
      </c>
      <c r="D158" s="23">
        <v>10</v>
      </c>
      <c r="E158" s="22" t="s">
        <v>250</v>
      </c>
      <c r="F158" s="15"/>
      <c r="G158" s="15"/>
      <c r="H158" s="17"/>
      <c r="I158" s="12">
        <f t="shared" si="4"/>
        <v>0</v>
      </c>
      <c r="J158" s="12">
        <f t="shared" si="5"/>
        <v>0</v>
      </c>
    </row>
    <row r="159" spans="1:10">
      <c r="A159" s="35">
        <v>153</v>
      </c>
      <c r="B159" s="25" t="s">
        <v>251</v>
      </c>
      <c r="C159" s="26" t="s">
        <v>11</v>
      </c>
      <c r="D159" s="23">
        <v>10</v>
      </c>
      <c r="E159" s="22"/>
      <c r="F159" s="15"/>
      <c r="G159" s="15"/>
      <c r="H159" s="16"/>
      <c r="I159" s="12">
        <f t="shared" si="4"/>
        <v>0</v>
      </c>
      <c r="J159" s="12">
        <f t="shared" si="5"/>
        <v>0</v>
      </c>
    </row>
    <row r="160" spans="1:10" ht="22.5">
      <c r="A160" s="35">
        <v>154</v>
      </c>
      <c r="B160" s="20" t="s">
        <v>252</v>
      </c>
      <c r="C160" s="21" t="s">
        <v>20</v>
      </c>
      <c r="D160" s="23">
        <v>5</v>
      </c>
      <c r="E160" s="22" t="s">
        <v>253</v>
      </c>
      <c r="F160" s="15"/>
      <c r="G160" s="15"/>
      <c r="H160" s="16"/>
      <c r="I160" s="12">
        <f t="shared" si="4"/>
        <v>0</v>
      </c>
      <c r="J160" s="12">
        <f t="shared" si="5"/>
        <v>0</v>
      </c>
    </row>
    <row r="161" spans="1:10" ht="33.75">
      <c r="A161" s="35">
        <v>155</v>
      </c>
      <c r="B161" s="25" t="s">
        <v>61</v>
      </c>
      <c r="C161" s="26" t="s">
        <v>11</v>
      </c>
      <c r="D161" s="23">
        <v>7</v>
      </c>
      <c r="E161" s="22" t="s">
        <v>254</v>
      </c>
      <c r="F161" s="15"/>
      <c r="G161" s="15"/>
      <c r="H161" s="17"/>
      <c r="I161" s="12">
        <f t="shared" si="4"/>
        <v>0</v>
      </c>
      <c r="J161" s="12">
        <f t="shared" si="5"/>
        <v>0</v>
      </c>
    </row>
    <row r="162" spans="1:10" ht="22.5">
      <c r="A162" s="35">
        <v>156</v>
      </c>
      <c r="B162" s="20" t="s">
        <v>62</v>
      </c>
      <c r="C162" s="21" t="s">
        <v>11</v>
      </c>
      <c r="D162" s="23">
        <v>400</v>
      </c>
      <c r="E162" s="22" t="s">
        <v>73</v>
      </c>
      <c r="F162" s="15"/>
      <c r="G162" s="15"/>
      <c r="H162" s="17"/>
      <c r="I162" s="12">
        <f t="shared" si="4"/>
        <v>0</v>
      </c>
      <c r="J162" s="12">
        <f t="shared" si="5"/>
        <v>0</v>
      </c>
    </row>
    <row r="163" spans="1:10" ht="22.5">
      <c r="A163" s="35">
        <v>157</v>
      </c>
      <c r="B163" s="20" t="s">
        <v>63</v>
      </c>
      <c r="C163" s="21" t="s">
        <v>11</v>
      </c>
      <c r="D163" s="23">
        <v>20</v>
      </c>
      <c r="E163" s="22" t="s">
        <v>87</v>
      </c>
      <c r="F163" s="15"/>
      <c r="G163" s="15"/>
      <c r="H163" s="16"/>
      <c r="I163" s="12">
        <f t="shared" si="4"/>
        <v>0</v>
      </c>
      <c r="J163" s="12">
        <f t="shared" si="5"/>
        <v>0</v>
      </c>
    </row>
    <row r="164" spans="1:10" ht="22.5">
      <c r="A164" s="35">
        <v>158</v>
      </c>
      <c r="B164" s="20" t="s">
        <v>64</v>
      </c>
      <c r="C164" s="21" t="s">
        <v>65</v>
      </c>
      <c r="D164" s="23">
        <v>3</v>
      </c>
      <c r="E164" s="22" t="s">
        <v>72</v>
      </c>
      <c r="F164" s="15"/>
      <c r="G164" s="15"/>
      <c r="H164" s="16"/>
      <c r="I164" s="12">
        <f t="shared" si="4"/>
        <v>0</v>
      </c>
      <c r="J164" s="12">
        <f t="shared" si="5"/>
        <v>0</v>
      </c>
    </row>
    <row r="165" spans="1:10" ht="22.5">
      <c r="A165" s="35">
        <v>159</v>
      </c>
      <c r="B165" s="20" t="s">
        <v>66</v>
      </c>
      <c r="C165" s="21" t="s">
        <v>65</v>
      </c>
      <c r="D165" s="23">
        <v>4</v>
      </c>
      <c r="E165" s="22" t="s">
        <v>72</v>
      </c>
      <c r="F165" s="15"/>
      <c r="G165" s="15"/>
      <c r="H165" s="16"/>
      <c r="I165" s="12">
        <f t="shared" si="4"/>
        <v>0</v>
      </c>
      <c r="J165" s="12">
        <f t="shared" si="5"/>
        <v>0</v>
      </c>
    </row>
    <row r="166" spans="1:10" ht="22.5">
      <c r="A166" s="35">
        <v>160</v>
      </c>
      <c r="B166" s="20" t="s">
        <v>67</v>
      </c>
      <c r="C166" s="21" t="s">
        <v>68</v>
      </c>
      <c r="D166" s="23">
        <v>2</v>
      </c>
      <c r="E166" s="22" t="s">
        <v>72</v>
      </c>
      <c r="F166" s="15"/>
      <c r="G166" s="15"/>
      <c r="H166" s="16"/>
      <c r="I166" s="12">
        <f t="shared" si="4"/>
        <v>0</v>
      </c>
      <c r="J166" s="12">
        <f t="shared" si="5"/>
        <v>0</v>
      </c>
    </row>
    <row r="167" spans="1:10">
      <c r="A167" s="35">
        <v>161</v>
      </c>
      <c r="B167" s="25" t="s">
        <v>255</v>
      </c>
      <c r="C167" s="26" t="s">
        <v>256</v>
      </c>
      <c r="D167" s="23">
        <v>2</v>
      </c>
      <c r="E167" s="22" t="s">
        <v>257</v>
      </c>
      <c r="F167" s="15"/>
      <c r="G167" s="15"/>
      <c r="H167" s="16"/>
      <c r="I167" s="12">
        <f t="shared" si="4"/>
        <v>0</v>
      </c>
      <c r="J167" s="12">
        <f t="shared" si="5"/>
        <v>0</v>
      </c>
    </row>
    <row r="168" spans="1:10" ht="22.5">
      <c r="A168" s="35">
        <v>162</v>
      </c>
      <c r="B168" s="30" t="s">
        <v>258</v>
      </c>
      <c r="C168" s="21" t="s">
        <v>65</v>
      </c>
      <c r="D168" s="23">
        <v>2</v>
      </c>
      <c r="E168" s="22" t="s">
        <v>72</v>
      </c>
      <c r="F168" s="15"/>
      <c r="G168" s="15"/>
      <c r="H168" s="16"/>
      <c r="I168" s="12">
        <f t="shared" si="4"/>
        <v>0</v>
      </c>
      <c r="J168" s="12">
        <f t="shared" si="5"/>
        <v>0</v>
      </c>
    </row>
    <row r="169" spans="1:10">
      <c r="A169" s="35">
        <v>163</v>
      </c>
      <c r="B169" s="20" t="s">
        <v>69</v>
      </c>
      <c r="C169" s="21" t="s">
        <v>11</v>
      </c>
      <c r="D169" s="23">
        <v>53</v>
      </c>
      <c r="E169" s="22" t="s">
        <v>161</v>
      </c>
      <c r="F169" s="15"/>
      <c r="G169" s="15"/>
      <c r="H169" s="16"/>
      <c r="I169" s="12">
        <f t="shared" si="4"/>
        <v>0</v>
      </c>
      <c r="J169" s="12">
        <f t="shared" si="5"/>
        <v>0</v>
      </c>
    </row>
    <row r="170" spans="1:10" ht="22.5">
      <c r="A170" s="35">
        <v>164</v>
      </c>
      <c r="B170" s="20" t="s">
        <v>71</v>
      </c>
      <c r="C170" s="21" t="s">
        <v>11</v>
      </c>
      <c r="D170" s="23">
        <v>48</v>
      </c>
      <c r="E170" s="22" t="s">
        <v>70</v>
      </c>
      <c r="F170" s="15"/>
      <c r="G170" s="15"/>
      <c r="H170" s="16"/>
      <c r="I170" s="12">
        <f t="shared" si="4"/>
        <v>0</v>
      </c>
      <c r="J170" s="12">
        <f t="shared" si="5"/>
        <v>0</v>
      </c>
    </row>
    <row r="171" spans="1:10" ht="22.5">
      <c r="A171" s="35">
        <v>165</v>
      </c>
      <c r="B171" s="27" t="s">
        <v>259</v>
      </c>
      <c r="C171" s="26" t="s">
        <v>11</v>
      </c>
      <c r="D171" s="23">
        <v>10</v>
      </c>
      <c r="E171" s="24" t="s">
        <v>70</v>
      </c>
      <c r="F171" s="15"/>
      <c r="G171" s="15"/>
      <c r="H171" s="16"/>
      <c r="I171" s="12">
        <f t="shared" si="4"/>
        <v>0</v>
      </c>
      <c r="J171" s="12">
        <f t="shared" si="5"/>
        <v>0</v>
      </c>
    </row>
    <row r="172" spans="1:10" ht="22.5">
      <c r="A172" s="35">
        <v>166</v>
      </c>
      <c r="B172" s="20" t="s">
        <v>260</v>
      </c>
      <c r="C172" s="21" t="s">
        <v>11</v>
      </c>
      <c r="D172" s="23">
        <v>20</v>
      </c>
      <c r="E172" s="24" t="s">
        <v>261</v>
      </c>
      <c r="F172" s="15"/>
      <c r="G172" s="15"/>
      <c r="H172" s="16"/>
      <c r="I172" s="12">
        <f t="shared" si="4"/>
        <v>0</v>
      </c>
      <c r="J172" s="12">
        <f t="shared" si="5"/>
        <v>0</v>
      </c>
    </row>
    <row r="174" spans="1:10" ht="15.75" thickBot="1"/>
    <row r="175" spans="1:10" ht="19.5" thickBot="1">
      <c r="B175" s="13" t="s">
        <v>76</v>
      </c>
      <c r="C175" s="14">
        <f>SUM(J7:J172)</f>
        <v>0</v>
      </c>
    </row>
  </sheetData>
  <sheetProtection selectLockedCells="1"/>
  <autoFilter ref="A6:J172"/>
  <mergeCells count="3">
    <mergeCell ref="A1:J1"/>
    <mergeCell ref="A2:J2"/>
    <mergeCell ref="A3:J3"/>
  </mergeCells>
  <printOptions horizontalCentered="1"/>
  <pageMargins left="0.23622047244094491" right="0.23622047244094491" top="0.35433070866141736" bottom="0.35433070866141736" header="0.31496062992125984" footer="0.31496062992125984"/>
  <pageSetup scale="5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MATERIALES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COORD-DAMP</dc:creator>
  <cp:lastModifiedBy>diana cortes m</cp:lastModifiedBy>
  <cp:lastPrinted>2014-10-08T16:28:21Z</cp:lastPrinted>
  <dcterms:created xsi:type="dcterms:W3CDTF">2013-08-20T13:49:01Z</dcterms:created>
  <dcterms:modified xsi:type="dcterms:W3CDTF">2014-11-18T11:25:43Z</dcterms:modified>
</cp:coreProperties>
</file>