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19440" windowHeight="8010"/>
  </bookViews>
  <sheets>
    <sheet name="FORMATO PARTES DE COMPUTADOR" sheetId="1" r:id="rId1"/>
  </sheets>
  <definedNames>
    <definedName name="_xlnm._FilterDatabase" localSheetId="0" hidden="1">'FORMATO PARTES DE COMPUTADOR'!$A$7:$J$70</definedName>
  </definedNames>
  <calcPr calcId="145621"/>
</workbook>
</file>

<file path=xl/calcChain.xml><?xml version="1.0" encoding="utf-8"?>
<calcChain xmlns="http://schemas.openxmlformats.org/spreadsheetml/2006/main">
  <c r="J11" i="1" l="1"/>
  <c r="J15" i="1"/>
  <c r="J19" i="1"/>
  <c r="J23" i="1"/>
  <c r="J27" i="1"/>
  <c r="J31" i="1"/>
  <c r="J35" i="1"/>
  <c r="J39" i="1"/>
  <c r="J43" i="1"/>
  <c r="J47" i="1"/>
  <c r="J51" i="1"/>
  <c r="J55" i="1"/>
  <c r="J59" i="1"/>
  <c r="J63" i="1"/>
  <c r="J67" i="1"/>
  <c r="I9" i="1"/>
  <c r="J9" i="1" s="1"/>
  <c r="I10" i="1"/>
  <c r="J10" i="1" s="1"/>
  <c r="I11" i="1"/>
  <c r="I12" i="1"/>
  <c r="J12" i="1" s="1"/>
  <c r="I13" i="1"/>
  <c r="J13" i="1" s="1"/>
  <c r="I14" i="1"/>
  <c r="J14" i="1" s="1"/>
  <c r="I15" i="1"/>
  <c r="I16" i="1"/>
  <c r="J16" i="1" s="1"/>
  <c r="I17" i="1"/>
  <c r="J17" i="1" s="1"/>
  <c r="I18" i="1"/>
  <c r="J18" i="1" s="1"/>
  <c r="I19" i="1"/>
  <c r="I20" i="1"/>
  <c r="J20" i="1" s="1"/>
  <c r="I21" i="1"/>
  <c r="J21" i="1" s="1"/>
  <c r="I22" i="1"/>
  <c r="J22" i="1" s="1"/>
  <c r="I23" i="1"/>
  <c r="I24" i="1"/>
  <c r="J24" i="1" s="1"/>
  <c r="I25" i="1"/>
  <c r="J25" i="1" s="1"/>
  <c r="I26" i="1"/>
  <c r="J26" i="1" s="1"/>
  <c r="I27" i="1"/>
  <c r="I28" i="1"/>
  <c r="J28" i="1" s="1"/>
  <c r="I29" i="1"/>
  <c r="J29" i="1" s="1"/>
  <c r="I30" i="1"/>
  <c r="J30" i="1" s="1"/>
  <c r="I31" i="1"/>
  <c r="I32" i="1"/>
  <c r="J32" i="1" s="1"/>
  <c r="I33" i="1"/>
  <c r="J33" i="1" s="1"/>
  <c r="I34" i="1"/>
  <c r="J34" i="1" s="1"/>
  <c r="I35" i="1"/>
  <c r="I36" i="1"/>
  <c r="J36" i="1" s="1"/>
  <c r="I37" i="1"/>
  <c r="J37" i="1" s="1"/>
  <c r="I38" i="1"/>
  <c r="J38" i="1" s="1"/>
  <c r="I39" i="1"/>
  <c r="I40" i="1"/>
  <c r="J40" i="1" s="1"/>
  <c r="I41" i="1"/>
  <c r="J41" i="1" s="1"/>
  <c r="I42" i="1"/>
  <c r="J42" i="1" s="1"/>
  <c r="I43" i="1"/>
  <c r="I44" i="1"/>
  <c r="J44" i="1" s="1"/>
  <c r="I45" i="1"/>
  <c r="J45" i="1" s="1"/>
  <c r="I46" i="1"/>
  <c r="J46" i="1" s="1"/>
  <c r="I47" i="1"/>
  <c r="I48" i="1"/>
  <c r="J48" i="1" s="1"/>
  <c r="I49" i="1"/>
  <c r="J49" i="1" s="1"/>
  <c r="I50" i="1"/>
  <c r="J50" i="1" s="1"/>
  <c r="I51" i="1"/>
  <c r="I52" i="1"/>
  <c r="J52" i="1" s="1"/>
  <c r="I53" i="1"/>
  <c r="J53" i="1" s="1"/>
  <c r="I54" i="1"/>
  <c r="J54" i="1" s="1"/>
  <c r="I55" i="1"/>
  <c r="I56" i="1"/>
  <c r="J56" i="1" s="1"/>
  <c r="I57" i="1"/>
  <c r="J57" i="1" s="1"/>
  <c r="I58" i="1"/>
  <c r="J58" i="1" s="1"/>
  <c r="I59" i="1"/>
  <c r="I60" i="1"/>
  <c r="J60" i="1" s="1"/>
  <c r="I61" i="1"/>
  <c r="J61" i="1" s="1"/>
  <c r="I62" i="1"/>
  <c r="J62" i="1" s="1"/>
  <c r="I63" i="1"/>
  <c r="I64" i="1"/>
  <c r="J64" i="1" s="1"/>
  <c r="I65" i="1"/>
  <c r="J65" i="1" s="1"/>
  <c r="I66" i="1"/>
  <c r="J66" i="1" s="1"/>
  <c r="I67" i="1"/>
  <c r="I68" i="1"/>
  <c r="J68" i="1" s="1"/>
  <c r="I69" i="1"/>
  <c r="J69" i="1" s="1"/>
  <c r="I8" i="1"/>
  <c r="J8" i="1" s="1"/>
  <c r="J70" i="1" s="1"/>
</calcChain>
</file>

<file path=xl/sharedStrings.xml><?xml version="1.0" encoding="utf-8"?>
<sst xmlns="http://schemas.openxmlformats.org/spreadsheetml/2006/main" count="168" uniqueCount="106">
  <si>
    <t>UNIVERSIDAD DISTRITAL FRANCISCO JOSÉ DE CALDAS</t>
  </si>
  <si>
    <t>NO LLENAR</t>
  </si>
  <si>
    <t>ITEM</t>
  </si>
  <si>
    <t>MATERIAL DE LABORATORIO</t>
  </si>
  <si>
    <t>PRESENTACION</t>
  </si>
  <si>
    <t>CANTIDAD</t>
  </si>
  <si>
    <t>MARCAS SUGERIDAS</t>
  </si>
  <si>
    <t>VR. UNIT.</t>
  </si>
  <si>
    <t>VR. IVA</t>
  </si>
  <si>
    <t>VALOR TOTAL</t>
  </si>
  <si>
    <t>Adaptador DVI a VGA</t>
  </si>
  <si>
    <t>UNIDAD</t>
  </si>
  <si>
    <t>SONY</t>
  </si>
  <si>
    <t>Audífonos estéreo liviano para PC con banda de cabeza ajustable y micrófono boom flexible para posicionarlo con facilidad enfrente de la boca.</t>
  </si>
  <si>
    <t>BATERIA DE IONES DE LITIO DE 6 CELDAS PARA PORTATIL DELL E5400. REF. KM769</t>
  </si>
  <si>
    <t>DELL</t>
  </si>
  <si>
    <t>BOARDS INTEL H61 EXPRESS CHIPSET CON COMPATIBILIDAD PROCESADORES CORE I3 DE 2,5GHZ, CON ZÓCALOS DE MÓDULO DE MEMORIA (SO-DIMM) EN LÍNEA DUAL SDRAM DDR3 DE 1333MHz PARA DELL VOSTRO 360</t>
  </si>
  <si>
    <t>INTEL</t>
  </si>
  <si>
    <t>CABLE DE EXTENSION USB DE 2M</t>
  </si>
  <si>
    <t>CABLE DE PODER</t>
  </si>
  <si>
    <t>CABLE DUPLICADOR DE VIDEO SVGA 1CONECTOR MACHO A 2 CONECTORES HEMBRA</t>
  </si>
  <si>
    <t>CABLE DUPLICADOR SPLITTER HDMI 1X2 (2 HEMBRAS - 1 MACHO)</t>
  </si>
  <si>
    <t>CABLE HDMI 1,4 DE 3 METROS</t>
  </si>
  <si>
    <t>CABLE HDMI A MINI HDM1 DE 2 METROS</t>
  </si>
  <si>
    <t>CABLE HDMI DE 2 METROS</t>
  </si>
  <si>
    <t>CABLE HDMI DE 7 METROS</t>
  </si>
  <si>
    <t>CABLE PARA VIDEO Y AUDIO RCA</t>
  </si>
  <si>
    <t>METRO</t>
  </si>
  <si>
    <t>CABLE RCA, CONECTOR ESTEREO</t>
  </si>
  <si>
    <t>CABLE SATA</t>
  </si>
  <si>
    <t>CABLE USB 3.0 TIPO A MACHO a TIPO B MINI USB 5 Pines (Macho Macho)</t>
  </si>
  <si>
    <t>CABLE VGA (2m)</t>
  </si>
  <si>
    <t>CABLE VGA (7m)</t>
  </si>
  <si>
    <t>CABLE VGA VGA DE 1,5</t>
  </si>
  <si>
    <t>CABLE VGA VGA DE 3,0 MTS</t>
  </si>
  <si>
    <t>CONECTOR HEMBRA HEMBRA VGA</t>
  </si>
  <si>
    <t>CONECTOR RJ-45 CATEGORIA 6</t>
  </si>
  <si>
    <t>AMP</t>
  </si>
  <si>
    <t>CONVERSOR HDMI VGA</t>
  </si>
  <si>
    <t>CONVERSOR IDE-SATA A USB</t>
  </si>
  <si>
    <t>CONVERTIDOR DISCOS DUROS A USB</t>
  </si>
  <si>
    <t>UNIDADES</t>
  </si>
  <si>
    <t>CREMA REFRIGERANTE  PARA PROCESADORES</t>
  </si>
  <si>
    <t>DISCO DURO DE 500GB O SUPERIOR SATA</t>
  </si>
  <si>
    <t>TOSHIBA</t>
  </si>
  <si>
    <t>DISCO DURO EXTERNO 1000 GB (1TB)</t>
  </si>
  <si>
    <t>DISCO DURO SERIAL ATA 500 GB</t>
  </si>
  <si>
    <t>WESTER DIGITAL</t>
  </si>
  <si>
    <t>DISCOS CD-RW</t>
  </si>
  <si>
    <t>TORRE X 50 UNDS</t>
  </si>
  <si>
    <t>DISCOS DVD, (DVD-R Y DVD+R)</t>
  </si>
  <si>
    <t>DISCOS DVD, (DVD-RW)</t>
  </si>
  <si>
    <t>ESPUMA LIMPIADORA PARA CARCASAS DE COMPUTADOR</t>
  </si>
  <si>
    <t>SPRAY X 250 ML</t>
  </si>
  <si>
    <t>FRASCOS DE AIRE COMPRIMIDO, PARA LA LIMPIEZA DE POLVO  DE APARATOS ELECTRÓNICOS.</t>
  </si>
  <si>
    <t>PRODYE</t>
  </si>
  <si>
    <t>Fuente Dell Modelo N305P-06 (NPS-305KBA)</t>
  </si>
  <si>
    <t>HERRAMIENTAS PARA MANTENIMIENTO DE PC</t>
  </si>
  <si>
    <t>KIT</t>
  </si>
  <si>
    <t>KIT DE LIMPIEZA COMPUTADOR</t>
  </si>
  <si>
    <t>KITS DE LIMPIEZA PARA PANTALLAS PLASMA /TFT/LCD</t>
  </si>
  <si>
    <t>LIMPIADOR  PARA  PANTALLAS  LCD</t>
  </si>
  <si>
    <t>LIMPIADOR ANTIESTÁTICO DE ESPUMA PARA LAS SUPERFICIES DE PLÁSTICO O PINTADAS EN ORDENADORES Y EQUIPOS DE OFICINA.</t>
  </si>
  <si>
    <t>FRASCO</t>
  </si>
  <si>
    <t>DATA FLASH FOAM CLEANER</t>
  </si>
  <si>
    <t>LIMPIADOR DE CONTACTOS</t>
  </si>
  <si>
    <t>FRASCO X 10 ONZ</t>
  </si>
  <si>
    <t>CRC</t>
  </si>
  <si>
    <t>GENERICA</t>
  </si>
  <si>
    <t>LIMPIADOR DE CONTACTOS PARA EQUIPO ELECTRÓNICO Y COMPUTADORES</t>
  </si>
  <si>
    <t>SPRAY X 16 ONZ</t>
  </si>
  <si>
    <t>MALETINES DE HERRAMIENTA PARA MANTENIMIENTO ELECTRONICO Y DE COMPUTADORES DE 100 PIEZAS</t>
  </si>
  <si>
    <t>DAGA</t>
  </si>
  <si>
    <t>MEMORIA DDR2 2GB BUS 800 MHZ KINSTONG</t>
  </si>
  <si>
    <t>KINSTONG</t>
  </si>
  <si>
    <t>MEMORIA RAM  Capacidad: 4GB, Velocidad: 2133MHZ CL9 DDR3</t>
  </si>
  <si>
    <t>KINGSTON, MUSHKIND REDLINE</t>
  </si>
  <si>
    <t>MEMORIA RAM 2GB PARA PORTATIL DELL E5400. REF. SNPTX760C/2G</t>
  </si>
  <si>
    <t>MEMORIA RAM 4GB DDR3. PARA COMPUTADOR OPTIPLEX 7010.</t>
  </si>
  <si>
    <t>MEMORIA RAM 4GB PARA COMPUTADOR OPTIPLEX 990. REF. SNPVT8FPC/4G</t>
  </si>
  <si>
    <t>MEMORIA RAM 8GB 2Rx8 PC3-12800U-11. PARA COMPUTADOR OPTIPLEX 7010. REF. SNP66GKYC/8G</t>
  </si>
  <si>
    <t>MEMORIA USB 32GB</t>
  </si>
  <si>
    <t>KINGSTON</t>
  </si>
  <si>
    <t>MOUSE OPTICO CONECTOR USB</t>
  </si>
  <si>
    <t>GENIUS</t>
  </si>
  <si>
    <t>PAÑOS DE LIMPIEZA DE 15 CM X 15 CM, IDEALES PARA PANTALLAS O LENTES.</t>
  </si>
  <si>
    <t>DATA FLASH</t>
  </si>
  <si>
    <t>PATCH CORD 5FT CATEGORIA 6¨</t>
  </si>
  <si>
    <t>PANDUIT</t>
  </si>
  <si>
    <t>PATCHCORD CAT 5E 6¨</t>
  </si>
  <si>
    <t>PROBADOR DE PUNTO DE RED DE DATOS</t>
  </si>
  <si>
    <t>TRENDNET</t>
  </si>
  <si>
    <t>SPRAY ESPECIAL PARA MONITORES TFT, MONITORES DE PORTÁTILES, KCD, FILTROS ANTI-REFLEJOS, TODO TIPO DE CRISTALES (ESPEJOS, UNIDADES LECTORAS, RETROPROYECTORE, Y LENTES). LÍQUIDO QUE NO CONTENGA ALCOHOL.</t>
  </si>
  <si>
    <t>SWITCH DE 16 PUERTOS SENCILLO</t>
  </si>
  <si>
    <t>TP LINK</t>
  </si>
  <si>
    <t>SWITCH DE 24 PUERTOS SENCILLO</t>
  </si>
  <si>
    <t>TREAM SYSTEM</t>
  </si>
  <si>
    <t>TARJETA DE VIDEO PCIe X 16 (1GB)</t>
  </si>
  <si>
    <t>UNIDAD LECTURA DVD EXTERNA</t>
  </si>
  <si>
    <t>SAMSUNG</t>
  </si>
  <si>
    <t>Y VGA (1 Macho x 2 Hembras)</t>
  </si>
  <si>
    <t>MARCA OFERTADA</t>
  </si>
  <si>
    <t>REFERENCIA OFERTADA</t>
  </si>
  <si>
    <t>TOTAL PROPUESTA</t>
  </si>
  <si>
    <t>CONTRATACIÓN DIRECTA No. 169 de 2014</t>
  </si>
  <si>
    <t>ANEXO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</si>
</sst>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#,##0.00\ ;&quot; -&quot;#,##0.00\ ;&quot; -&quot;#\ ;@\ "/>
    <numFmt numFmtId="165" formatCode="&quot;Activado&quot;;&quot;Activado&quot;;&quot;Desactivado&quot;"/>
    <numFmt numFmtId="166" formatCode="#,##0.00&quot;    &quot;;\-#,##0.00&quot;    &quot;;&quot; -&quot;#&quot;    &quot;;@\ "/>
    <numFmt numFmtId="167" formatCode="_-* #,##0.00\ _€_-;\-* #,##0.00\ _€_-;_-* &quot;-&quot;??\ _€_-;_-@_-"/>
    <numFmt numFmtId="168" formatCode="#,##0.00\ ;&quot; (&quot;#,##0.00\);&quot; -&quot;#\ ;@\ "/>
    <numFmt numFmtId="169" formatCode="&quot; $ &quot;#,##0.00\ ;&quot; $ (&quot;#,##0.00\);&quot; $ -&quot;#\ ;@\ "/>
    <numFmt numFmtId="170" formatCode="#,##0.00&quot; € &quot;;\-#,##0.00&quot; € &quot;;&quot; -&quot;#&quot; € &quot;;@\ 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Arial Narrow"/>
      <family val="2"/>
    </font>
    <font>
      <b/>
      <sz val="10"/>
      <name val="Arial"/>
      <family val="2"/>
    </font>
    <font>
      <b/>
      <sz val="12"/>
      <name val="Arial"/>
      <family val="2"/>
    </font>
    <font>
      <sz val="9"/>
      <color indexed="8"/>
      <name val="Arial Narrow"/>
      <family val="2"/>
    </font>
    <font>
      <sz val="9"/>
      <name val="Arial Narrow"/>
      <family val="2"/>
    </font>
    <font>
      <sz val="9"/>
      <color theme="1"/>
      <name val="Arial Narrow"/>
      <family val="2"/>
    </font>
    <font>
      <b/>
      <sz val="9"/>
      <color rgb="FFFF0000"/>
      <name val="Arial Narrow"/>
      <family val="2"/>
    </font>
    <font>
      <b/>
      <sz val="9"/>
      <name val="Arial Narrow"/>
      <family val="2"/>
    </font>
    <font>
      <sz val="10"/>
      <name val="Arial"/>
      <family val="2"/>
    </font>
    <font>
      <sz val="9"/>
      <color indexed="8"/>
      <name val="Tahoma"/>
      <family val="2"/>
    </font>
    <font>
      <sz val="10"/>
      <color rgb="FF000000"/>
      <name val="Arial"/>
      <family val="2"/>
    </font>
    <font>
      <sz val="12"/>
      <color rgb="FF000000"/>
      <name val="Arial Narrow"/>
      <family val="2"/>
    </font>
    <font>
      <sz val="9"/>
      <name val="Tahoma"/>
      <family val="2"/>
    </font>
    <font>
      <sz val="12"/>
      <name val="Arial Narrow"/>
      <family val="2"/>
    </font>
    <font>
      <sz val="9"/>
      <color theme="1"/>
      <name val="Tahoma"/>
      <family val="2"/>
    </font>
    <font>
      <sz val="9"/>
      <color rgb="FF000000"/>
      <name val="Tahoma"/>
      <family val="2"/>
    </font>
    <font>
      <b/>
      <sz val="9"/>
      <color theme="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0"/>
      <name val="Arial Unicode MS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theme="1"/>
      <name val="Tahoma"/>
      <family val="2"/>
    </font>
    <font>
      <sz val="11"/>
      <color theme="1"/>
      <name val="Tahoma"/>
      <family val="2"/>
    </font>
  </fonts>
  <fills count="3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2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4">
    <xf numFmtId="0" fontId="0" fillId="0" borderId="0"/>
    <xf numFmtId="44" fontId="1" fillId="0" borderId="0" applyFont="0" applyFill="0" applyBorder="0" applyAlignment="0" applyProtection="0"/>
    <xf numFmtId="0" fontId="11" fillId="0" borderId="0">
      <alignment vertical="center"/>
    </xf>
    <xf numFmtId="0" fontId="13" fillId="0" borderId="0"/>
    <xf numFmtId="0" fontId="11" fillId="0" borderId="0"/>
    <xf numFmtId="0" fontId="13" fillId="0" borderId="0"/>
    <xf numFmtId="0" fontId="11" fillId="0" borderId="0"/>
    <xf numFmtId="0" fontId="1" fillId="4" borderId="0" applyNumberFormat="0" applyBorder="0" applyAlignment="0" applyProtection="0"/>
    <xf numFmtId="0" fontId="20" fillId="5" borderId="0" applyNumberFormat="0" applyBorder="0" applyAlignment="0" applyProtection="0"/>
    <xf numFmtId="0" fontId="1" fillId="6" borderId="0" applyNumberFormat="0" applyBorder="0" applyAlignment="0" applyProtection="0"/>
    <xf numFmtId="0" fontId="20" fillId="7" borderId="0" applyNumberFormat="0" applyBorder="0" applyAlignment="0" applyProtection="0"/>
    <xf numFmtId="0" fontId="1" fillId="8" borderId="0" applyNumberFormat="0" applyBorder="0" applyAlignment="0" applyProtection="0"/>
    <xf numFmtId="0" fontId="20" fillId="9" borderId="0" applyNumberFormat="0" applyBorder="0" applyAlignment="0" applyProtection="0"/>
    <xf numFmtId="0" fontId="1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1" borderId="0" applyNumberFormat="0" applyBorder="0" applyAlignment="0" applyProtection="0"/>
    <xf numFmtId="0" fontId="20" fillId="14" borderId="0" applyNumberFormat="0" applyBorder="0" applyAlignment="0" applyProtection="0"/>
    <xf numFmtId="0" fontId="20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15" borderId="0" applyNumberFormat="0" applyBorder="0" applyAlignment="0" applyProtection="0"/>
    <xf numFmtId="0" fontId="2" fillId="16" borderId="0" applyNumberFormat="0" applyBorder="0" applyAlignment="0" applyProtection="0"/>
    <xf numFmtId="0" fontId="21" fillId="17" borderId="0" applyNumberFormat="0" applyBorder="0" applyAlignment="0" applyProtection="0"/>
    <xf numFmtId="0" fontId="2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" fillId="23" borderId="0" applyNumberFormat="0" applyBorder="0" applyAlignment="0" applyProtection="0"/>
    <xf numFmtId="0" fontId="21" fillId="24" borderId="0" applyNumberFormat="0" applyBorder="0" applyAlignment="0" applyProtection="0"/>
    <xf numFmtId="0" fontId="22" fillId="9" borderId="0" applyNumberFormat="0" applyBorder="0" applyAlignment="0" applyProtection="0"/>
    <xf numFmtId="0" fontId="23" fillId="25" borderId="14" applyNumberFormat="0" applyAlignment="0" applyProtection="0"/>
    <xf numFmtId="0" fontId="24" fillId="26" borderId="15" applyNumberFormat="0" applyAlignment="0" applyProtection="0"/>
    <xf numFmtId="0" fontId="25" fillId="0" borderId="16" applyNumberFormat="0" applyFill="0" applyAlignment="0" applyProtection="0"/>
    <xf numFmtId="0" fontId="26" fillId="0" borderId="0" applyNumberFormat="0" applyFill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30" borderId="0" applyNumberFormat="0" applyBorder="0" applyAlignment="0" applyProtection="0"/>
    <xf numFmtId="0" fontId="27" fillId="13" borderId="14" applyNumberFormat="0" applyAlignment="0" applyProtection="0"/>
    <xf numFmtId="0" fontId="20" fillId="0" borderId="0"/>
    <xf numFmtId="0" fontId="28" fillId="0" borderId="0" applyNumberFormat="0" applyFill="0" applyBorder="0" applyAlignment="0" applyProtection="0"/>
    <xf numFmtId="0" fontId="29" fillId="7" borderId="0" applyNumberFormat="0" applyBorder="0" applyAlignment="0" applyProtection="0"/>
    <xf numFmtId="43" fontId="1" fillId="0" borderId="0" applyFont="0" applyFill="0" applyBorder="0" applyAlignment="0" applyProtection="0"/>
    <xf numFmtId="164" fontId="11" fillId="0" borderId="0" applyFill="0" applyBorder="0" applyAlignment="0" applyProtection="0"/>
    <xf numFmtId="165" fontId="11" fillId="0" borderId="0" applyFill="0" applyBorder="0" applyAlignment="0" applyProtection="0"/>
    <xf numFmtId="166" fontId="11" fillId="0" borderId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30" fillId="0" borderId="0" applyFill="0" applyBorder="0" applyAlignment="0" applyProtection="0"/>
    <xf numFmtId="44" fontId="20" fillId="0" borderId="0" applyFont="0" applyFill="0" applyBorder="0" applyAlignment="0" applyProtection="0"/>
    <xf numFmtId="169" fontId="11" fillId="0" borderId="0" applyFill="0" applyBorder="0" applyAlignment="0" applyProtection="0"/>
    <xf numFmtId="169" fontId="11" fillId="0" borderId="0" applyFill="0" applyBorder="0" applyAlignment="0" applyProtection="0"/>
    <xf numFmtId="44" fontId="11" fillId="0" borderId="0" applyFont="0" applyFill="0" applyBorder="0" applyAlignment="0" applyProtection="0">
      <alignment vertical="center"/>
    </xf>
    <xf numFmtId="170" fontId="11" fillId="0" borderId="0" applyFill="0" applyBorder="0" applyAlignment="0" applyProtection="0"/>
    <xf numFmtId="44" fontId="1" fillId="0" borderId="0" applyFont="0" applyFill="0" applyBorder="0" applyAlignment="0" applyProtection="0"/>
    <xf numFmtId="169" fontId="30" fillId="0" borderId="0" applyFill="0" applyBorder="0" applyAlignment="0" applyProtection="0"/>
    <xf numFmtId="0" fontId="31" fillId="31" borderId="0" applyNumberFormat="0" applyBorder="0" applyAlignment="0" applyProtection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/>
    <xf numFmtId="0" fontId="11" fillId="0" borderId="0"/>
    <xf numFmtId="0" fontId="11" fillId="0" borderId="0">
      <alignment vertical="center"/>
    </xf>
    <xf numFmtId="0" fontId="13" fillId="0" borderId="0"/>
    <xf numFmtId="0" fontId="13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20" fillId="2" borderId="1" applyNumberFormat="0" applyFont="0" applyAlignment="0" applyProtection="0"/>
    <xf numFmtId="0" fontId="11" fillId="32" borderId="17" applyNumberFormat="0" applyAlignment="0" applyProtection="0"/>
    <xf numFmtId="0" fontId="32" fillId="25" borderId="18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19" applyNumberFormat="0" applyFill="0" applyAlignment="0" applyProtection="0"/>
    <xf numFmtId="0" fontId="36" fillId="0" borderId="20" applyNumberFormat="0" applyFill="0" applyAlignment="0" applyProtection="0"/>
    <xf numFmtId="0" fontId="26" fillId="0" borderId="21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22" applyNumberFormat="0" applyFill="0" applyAlignment="0" applyProtection="0"/>
  </cellStyleXfs>
  <cellXfs count="61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" fontId="0" fillId="0" borderId="0" xfId="0" applyNumberForma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Border="1" applyAlignment="1">
      <alignment vertical="center"/>
    </xf>
    <xf numFmtId="4" fontId="8" fillId="0" borderId="0" xfId="0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10" fillId="0" borderId="3" xfId="0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/>
    </xf>
    <xf numFmtId="4" fontId="16" fillId="3" borderId="5" xfId="0" applyNumberFormat="1" applyFont="1" applyFill="1" applyBorder="1" applyAlignment="1" applyProtection="1">
      <alignment vertical="center"/>
      <protection locked="0"/>
    </xf>
    <xf numFmtId="44" fontId="17" fillId="0" borderId="5" xfId="1" applyFont="1" applyFill="1" applyBorder="1" applyAlignment="1">
      <alignment horizontal="right" vertical="center"/>
    </xf>
    <xf numFmtId="44" fontId="17" fillId="0" borderId="6" xfId="1" applyFont="1" applyFill="1" applyBorder="1" applyAlignment="1">
      <alignment horizontal="right" vertical="center"/>
    </xf>
    <xf numFmtId="4" fontId="16" fillId="3" borderId="8" xfId="0" applyNumberFormat="1" applyFont="1" applyFill="1" applyBorder="1" applyAlignment="1" applyProtection="1">
      <alignment vertical="center"/>
      <protection locked="0"/>
    </xf>
    <xf numFmtId="44" fontId="17" fillId="0" borderId="8" xfId="1" applyFont="1" applyFill="1" applyBorder="1" applyAlignment="1">
      <alignment horizontal="right" vertical="center"/>
    </xf>
    <xf numFmtId="44" fontId="17" fillId="0" borderId="9" xfId="1" applyFont="1" applyFill="1" applyBorder="1" applyAlignment="1">
      <alignment horizontal="right" vertical="center"/>
    </xf>
    <xf numFmtId="44" fontId="15" fillId="3" borderId="8" xfId="1" applyFont="1" applyFill="1" applyBorder="1" applyAlignment="1">
      <alignment horizontal="right" vertical="center"/>
    </xf>
    <xf numFmtId="44" fontId="15" fillId="3" borderId="11" xfId="1" applyFont="1" applyFill="1" applyBorder="1" applyAlignment="1">
      <alignment horizontal="right" vertical="center"/>
    </xf>
    <xf numFmtId="44" fontId="17" fillId="0" borderId="11" xfId="1" applyFont="1" applyFill="1" applyBorder="1" applyAlignment="1">
      <alignment horizontal="right" vertical="center"/>
    </xf>
    <xf numFmtId="44" fontId="17" fillId="0" borderId="12" xfId="1" applyFont="1" applyFill="1" applyBorder="1" applyAlignment="1">
      <alignment horizontal="right" vertical="center"/>
    </xf>
    <xf numFmtId="0" fontId="19" fillId="0" borderId="0" xfId="0" applyFont="1" applyFill="1" applyAlignment="1">
      <alignment vertical="center"/>
    </xf>
    <xf numFmtId="44" fontId="40" fillId="0" borderId="13" xfId="1" applyFont="1" applyFill="1" applyBorder="1" applyAlignment="1">
      <alignment horizontal="right" vertical="center"/>
    </xf>
    <xf numFmtId="0" fontId="10" fillId="0" borderId="2" xfId="0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</xf>
    <xf numFmtId="0" fontId="12" fillId="0" borderId="4" xfId="2" applyNumberFormat="1" applyFont="1" applyFill="1" applyBorder="1" applyAlignment="1" applyProtection="1">
      <alignment horizontal="center" vertical="center"/>
    </xf>
    <xf numFmtId="0" fontId="14" fillId="0" borderId="5" xfId="3" applyFont="1" applyFill="1" applyBorder="1" applyAlignment="1" applyProtection="1">
      <alignment vertical="center" wrapText="1"/>
    </xf>
    <xf numFmtId="0" fontId="14" fillId="0" borderId="5" xfId="3" applyFont="1" applyFill="1" applyBorder="1" applyAlignment="1" applyProtection="1">
      <alignment horizontal="center" vertical="center" wrapText="1"/>
    </xf>
    <xf numFmtId="0" fontId="15" fillId="0" borderId="5" xfId="4" applyFont="1" applyFill="1" applyBorder="1" applyAlignment="1" applyProtection="1">
      <alignment horizontal="center" vertical="center"/>
    </xf>
    <xf numFmtId="0" fontId="14" fillId="0" borderId="5" xfId="3" applyFont="1" applyFill="1" applyBorder="1" applyAlignment="1" applyProtection="1">
      <alignment horizontal="center" wrapText="1"/>
    </xf>
    <xf numFmtId="0" fontId="12" fillId="0" borderId="7" xfId="2" applyNumberFormat="1" applyFont="1" applyFill="1" applyBorder="1" applyAlignment="1" applyProtection="1">
      <alignment horizontal="center" vertical="center"/>
    </xf>
    <xf numFmtId="0" fontId="14" fillId="0" borderId="8" xfId="3" applyFont="1" applyFill="1" applyBorder="1" applyAlignment="1" applyProtection="1">
      <alignment vertical="center" wrapText="1"/>
    </xf>
    <xf numFmtId="0" fontId="14" fillId="0" borderId="8" xfId="3" applyFont="1" applyFill="1" applyBorder="1" applyAlignment="1" applyProtection="1">
      <alignment horizontal="center" vertical="center"/>
    </xf>
    <xf numFmtId="0" fontId="15" fillId="0" borderId="8" xfId="4" applyFont="1" applyFill="1" applyBorder="1" applyAlignment="1" applyProtection="1">
      <alignment horizontal="center" vertical="center"/>
    </xf>
    <xf numFmtId="0" fontId="14" fillId="0" borderId="8" xfId="3" applyFont="1" applyFill="1" applyBorder="1" applyAlignment="1" applyProtection="1">
      <alignment horizontal="center" wrapText="1"/>
    </xf>
    <xf numFmtId="0" fontId="14" fillId="0" borderId="8" xfId="3" applyFont="1" applyFill="1" applyBorder="1" applyAlignment="1" applyProtection="1">
      <alignment horizontal="left" vertical="center" wrapText="1"/>
    </xf>
    <xf numFmtId="0" fontId="14" fillId="0" borderId="8" xfId="3" applyFont="1" applyFill="1" applyBorder="1" applyAlignment="1" applyProtection="1">
      <alignment horizontal="left" vertical="top" wrapText="1"/>
    </xf>
    <xf numFmtId="0" fontId="14" fillId="0" borderId="8" xfId="3" applyFont="1" applyFill="1" applyBorder="1" applyAlignment="1" applyProtection="1">
      <alignment horizontal="center" vertical="center" wrapText="1"/>
    </xf>
    <xf numFmtId="0" fontId="15" fillId="0" borderId="8" xfId="0" applyFont="1" applyFill="1" applyBorder="1" applyAlignment="1" applyProtection="1">
      <alignment vertical="center" wrapText="1"/>
    </xf>
    <xf numFmtId="0" fontId="15" fillId="0" borderId="8" xfId="0" applyFont="1" applyFill="1" applyBorder="1" applyAlignment="1" applyProtection="1">
      <alignment horizontal="center" vertical="center"/>
    </xf>
    <xf numFmtId="0" fontId="17" fillId="0" borderId="8" xfId="0" applyFont="1" applyFill="1" applyBorder="1" applyAlignment="1" applyProtection="1">
      <alignment horizontal="center" vertical="center"/>
    </xf>
    <xf numFmtId="0" fontId="18" fillId="0" borderId="8" xfId="5" applyFont="1" applyFill="1" applyBorder="1" applyAlignment="1" applyProtection="1">
      <alignment horizontal="left" vertical="center" wrapText="1"/>
    </xf>
    <xf numFmtId="0" fontId="14" fillId="0" borderId="8" xfId="3" applyFont="1" applyFill="1" applyBorder="1" applyAlignment="1" applyProtection="1">
      <alignment horizontal="center"/>
    </xf>
    <xf numFmtId="0" fontId="14" fillId="0" borderId="8" xfId="3" applyFont="1" applyFill="1" applyBorder="1" applyAlignment="1" applyProtection="1">
      <alignment wrapText="1"/>
    </xf>
    <xf numFmtId="0" fontId="14" fillId="0" borderId="8" xfId="3" applyFont="1" applyFill="1" applyBorder="1" applyAlignment="1" applyProtection="1">
      <alignment horizontal="center" vertical="top" wrapText="1"/>
    </xf>
    <xf numFmtId="0" fontId="12" fillId="0" borderId="10" xfId="2" applyNumberFormat="1" applyFont="1" applyFill="1" applyBorder="1" applyAlignment="1" applyProtection="1">
      <alignment horizontal="center" vertical="center"/>
    </xf>
    <xf numFmtId="0" fontId="15" fillId="0" borderId="11" xfId="0" applyFont="1" applyFill="1" applyBorder="1" applyAlignment="1" applyProtection="1">
      <alignment vertical="center" wrapText="1"/>
    </xf>
    <xf numFmtId="0" fontId="15" fillId="0" borderId="11" xfId="0" applyFont="1" applyFill="1" applyBorder="1" applyAlignment="1" applyProtection="1">
      <alignment horizontal="center" vertical="center"/>
    </xf>
    <xf numFmtId="0" fontId="15" fillId="0" borderId="11" xfId="4" applyFont="1" applyFill="1" applyBorder="1" applyAlignment="1" applyProtection="1">
      <alignment horizontal="center" vertical="center"/>
    </xf>
    <xf numFmtId="0" fontId="17" fillId="0" borderId="11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>
      <alignment horizontal="center" vertical="center"/>
    </xf>
    <xf numFmtId="0" fontId="3" fillId="3" borderId="0" xfId="0" applyFont="1" applyFill="1" applyAlignment="1" applyProtection="1">
      <alignment horizontal="center" vertical="center"/>
      <protection locked="0"/>
    </xf>
    <xf numFmtId="4" fontId="39" fillId="0" borderId="23" xfId="0" applyNumberFormat="1" applyFont="1" applyFill="1" applyBorder="1" applyAlignment="1">
      <alignment horizontal="center" vertical="center"/>
    </xf>
    <xf numFmtId="4" fontId="39" fillId="0" borderId="24" xfId="0" applyNumberFormat="1" applyFont="1" applyFill="1" applyBorder="1" applyAlignment="1">
      <alignment horizontal="center" vertical="center"/>
    </xf>
  </cellXfs>
  <cellStyles count="154">
    <cellStyle name="0,0_x000d__x000a_NA_x000d__x000a_" xfId="6"/>
    <cellStyle name="20% - Énfasis1 2" xfId="7"/>
    <cellStyle name="20% - Énfasis1 2 2" xfId="8"/>
    <cellStyle name="20% - Énfasis2 2" xfId="9"/>
    <cellStyle name="20% - Énfasis2 2 2" xfId="10"/>
    <cellStyle name="20% - Énfasis3 2" xfId="11"/>
    <cellStyle name="20% - Énfasis3 2 2" xfId="12"/>
    <cellStyle name="20% - Énfasis4 2" xfId="13"/>
    <cellStyle name="20% - Énfasis4 2 2" xfId="14"/>
    <cellStyle name="20% - Énfasis5 2" xfId="15"/>
    <cellStyle name="20% - Énfasis6 2" xfId="16"/>
    <cellStyle name="40% - Énfasis1 2" xfId="17"/>
    <cellStyle name="40% - Énfasis2 2" xfId="18"/>
    <cellStyle name="40% - Énfasis3 2" xfId="19"/>
    <cellStyle name="40% - Énfasis3 2 2" xfId="20"/>
    <cellStyle name="40% - Énfasis4 2" xfId="21"/>
    <cellStyle name="40% - Énfasis5 2" xfId="22"/>
    <cellStyle name="40% - Énfasis6 2" xfId="23"/>
    <cellStyle name="60% - Énfasis1 2" xfId="24"/>
    <cellStyle name="60% - Énfasis2 2" xfId="25"/>
    <cellStyle name="60% - Énfasis3 2" xfId="26"/>
    <cellStyle name="60% - Énfasis3 2 2" xfId="27"/>
    <cellStyle name="60% - Énfasis4 2" xfId="28"/>
    <cellStyle name="60% - Énfasis4 2 2" xfId="29"/>
    <cellStyle name="60% - Énfasis5 2" xfId="30"/>
    <cellStyle name="60% - Énfasis6 2" xfId="31"/>
    <cellStyle name="60% - Énfasis6 2 2" xfId="32"/>
    <cellStyle name="Buena 2" xfId="33"/>
    <cellStyle name="Cálculo 2" xfId="34"/>
    <cellStyle name="Celda de comprobación 2" xfId="35"/>
    <cellStyle name="Celda vinculada 2" xfId="36"/>
    <cellStyle name="Encabezado 4 2" xfId="37"/>
    <cellStyle name="Énfasis1 2" xfId="38"/>
    <cellStyle name="Énfasis2 2" xfId="39"/>
    <cellStyle name="Énfasis3 2" xfId="40"/>
    <cellStyle name="Énfasis4 2" xfId="41"/>
    <cellStyle name="Énfasis5 2" xfId="42"/>
    <cellStyle name="Énfasis6 2" xfId="43"/>
    <cellStyle name="Entrada 2" xfId="44"/>
    <cellStyle name="Excel Built-in Normal" xfId="45"/>
    <cellStyle name="Hipervínculo 2" xfId="46"/>
    <cellStyle name="Incorrecto 2" xfId="47"/>
    <cellStyle name="Millares 2" xfId="48"/>
    <cellStyle name="Millares 2 2" xfId="49"/>
    <cellStyle name="Millares 2 3" xfId="50"/>
    <cellStyle name="Millares 2 4" xfId="51"/>
    <cellStyle name="Millares 2 5" xfId="52"/>
    <cellStyle name="Millares 3" xfId="53"/>
    <cellStyle name="Millares 4" xfId="54"/>
    <cellStyle name="Moneda" xfId="1" builtinId="4"/>
    <cellStyle name="Moneda 2" xfId="55"/>
    <cellStyle name="Moneda 2 2" xfId="56"/>
    <cellStyle name="Moneda 2 3" xfId="57"/>
    <cellStyle name="Moneda 3" xfId="58"/>
    <cellStyle name="Moneda 3 2" xfId="59"/>
    <cellStyle name="Moneda 4" xfId="60"/>
    <cellStyle name="Moneda 5" xfId="61"/>
    <cellStyle name="Neutral 2" xfId="62"/>
    <cellStyle name="Normal" xfId="0" builtinId="0"/>
    <cellStyle name="Normal 10" xfId="63"/>
    <cellStyle name="Normal 11" xfId="64"/>
    <cellStyle name="Normal 12" xfId="65"/>
    <cellStyle name="Normal 13" xfId="66"/>
    <cellStyle name="Normal 14" xfId="67"/>
    <cellStyle name="Normal 15" xfId="68"/>
    <cellStyle name="Normal 16" xfId="69"/>
    <cellStyle name="Normal 17" xfId="70"/>
    <cellStyle name="Normal 18" xfId="71"/>
    <cellStyle name="Normal 19" xfId="3"/>
    <cellStyle name="Normal 2" xfId="72"/>
    <cellStyle name="Normal 2 10" xfId="73"/>
    <cellStyle name="Normal 2 11" xfId="74"/>
    <cellStyle name="Normal 2 12" xfId="75"/>
    <cellStyle name="Normal 2 13" xfId="76"/>
    <cellStyle name="Normal 2 14" xfId="77"/>
    <cellStyle name="Normal 2 15" xfId="78"/>
    <cellStyle name="Normal 2 16" xfId="79"/>
    <cellStyle name="Normal 2 17" xfId="80"/>
    <cellStyle name="Normal 2 18" xfId="81"/>
    <cellStyle name="Normal 2 19" xfId="82"/>
    <cellStyle name="Normal 2 2" xfId="83"/>
    <cellStyle name="Normal 2 20" xfId="84"/>
    <cellStyle name="Normal 2 21" xfId="85"/>
    <cellStyle name="Normal 2 22" xfId="86"/>
    <cellStyle name="Normal 2 23" xfId="87"/>
    <cellStyle name="Normal 2 24" xfId="88"/>
    <cellStyle name="Normal 2 25" xfId="89"/>
    <cellStyle name="Normal 2 26" xfId="90"/>
    <cellStyle name="Normal 2 27" xfId="91"/>
    <cellStyle name="Normal 2 28" xfId="92"/>
    <cellStyle name="Normal 2 29" xfId="93"/>
    <cellStyle name="Normal 2 3" xfId="94"/>
    <cellStyle name="Normal 2 30" xfId="95"/>
    <cellStyle name="Normal 2 31" xfId="96"/>
    <cellStyle name="Normal 2 32" xfId="97"/>
    <cellStyle name="Normal 2 33" xfId="98"/>
    <cellStyle name="Normal 2 34" xfId="99"/>
    <cellStyle name="Normal 2 35" xfId="100"/>
    <cellStyle name="Normal 2 36" xfId="101"/>
    <cellStyle name="Normal 2 37" xfId="102"/>
    <cellStyle name="Normal 2 38" xfId="103"/>
    <cellStyle name="Normal 2 39" xfId="104"/>
    <cellStyle name="Normal 2 4" xfId="105"/>
    <cellStyle name="Normal 2 40" xfId="106"/>
    <cellStyle name="Normal 2 5" xfId="107"/>
    <cellStyle name="Normal 2 6" xfId="108"/>
    <cellStyle name="Normal 2 7" xfId="109"/>
    <cellStyle name="Normal 2 8" xfId="110"/>
    <cellStyle name="Normal 2 9" xfId="111"/>
    <cellStyle name="Normal 2_INFORME CIENCIAS 25 DE AGOSTO" xfId="112"/>
    <cellStyle name="Normal 20" xfId="113"/>
    <cellStyle name="Normal 21" xfId="114"/>
    <cellStyle name="Normal 22" xfId="5"/>
    <cellStyle name="Normal 23" xfId="115"/>
    <cellStyle name="Normal 24" xfId="116"/>
    <cellStyle name="Normal 25" xfId="117"/>
    <cellStyle name="Normal 26" xfId="118"/>
    <cellStyle name="Normal 27" xfId="119"/>
    <cellStyle name="Normal 28" xfId="120"/>
    <cellStyle name="Normal 29" xfId="121"/>
    <cellStyle name="Normal 3" xfId="122"/>
    <cellStyle name="Normal 3 2" xfId="123"/>
    <cellStyle name="Normal 30" xfId="124"/>
    <cellStyle name="Normal 31" xfId="125"/>
    <cellStyle name="Normal 32" xfId="126"/>
    <cellStyle name="Normal 33" xfId="127"/>
    <cellStyle name="Normal 34" xfId="128"/>
    <cellStyle name="Normal 35" xfId="129"/>
    <cellStyle name="Normal 36" xfId="130"/>
    <cellStyle name="Normal 37" xfId="131"/>
    <cellStyle name="Normal 38" xfId="132"/>
    <cellStyle name="Normal 39" xfId="133"/>
    <cellStyle name="Normal 4" xfId="134"/>
    <cellStyle name="Normal 4 2" xfId="135"/>
    <cellStyle name="Normal 40" xfId="136"/>
    <cellStyle name="Normal 41" xfId="137"/>
    <cellStyle name="Normal 42" xfId="138"/>
    <cellStyle name="Normal 43" xfId="139"/>
    <cellStyle name="Normal 5" xfId="140"/>
    <cellStyle name="Normal 5 2" xfId="141"/>
    <cellStyle name="Normal 6" xfId="142"/>
    <cellStyle name="Normal 7" xfId="143"/>
    <cellStyle name="Normal 8" xfId="2"/>
    <cellStyle name="Normal 9" xfId="4"/>
    <cellStyle name="Notas 2" xfId="144"/>
    <cellStyle name="Notas 2 2" xfId="145"/>
    <cellStyle name="Salida 2" xfId="146"/>
    <cellStyle name="Texto de advertencia 2" xfId="147"/>
    <cellStyle name="Texto explicativo 2" xfId="148"/>
    <cellStyle name="Título 1 2" xfId="149"/>
    <cellStyle name="Título 2 2" xfId="150"/>
    <cellStyle name="Título 3 2" xfId="151"/>
    <cellStyle name="Título 4" xfId="152"/>
    <cellStyle name="Total 2" xfId="1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70"/>
  <sheetViews>
    <sheetView tabSelected="1" zoomScaleNormal="100" workbookViewId="0">
      <selection activeCell="B11" sqref="B11"/>
    </sheetView>
  </sheetViews>
  <sheetFormatPr baseColWidth="10" defaultColWidth="11.42578125" defaultRowHeight="15" x14ac:dyDescent="0.25"/>
  <cols>
    <col min="1" max="1" width="5.42578125" style="1" bestFit="1" customWidth="1"/>
    <col min="2" max="2" width="67" style="1" customWidth="1"/>
    <col min="3" max="3" width="18.85546875" style="1" customWidth="1"/>
    <col min="4" max="4" width="10.7109375" style="1" customWidth="1"/>
    <col min="5" max="5" width="24.140625" style="1" customWidth="1"/>
    <col min="6" max="6" width="26.28515625" style="1" customWidth="1"/>
    <col min="7" max="7" width="26.5703125" style="1" customWidth="1"/>
    <col min="8" max="8" width="18.7109375" style="7" customWidth="1"/>
    <col min="9" max="9" width="15.42578125" style="1" customWidth="1"/>
    <col min="10" max="10" width="21.42578125" style="1" customWidth="1"/>
    <col min="11" max="241" width="11.42578125" style="1"/>
    <col min="242" max="242" width="10.85546875" style="1" customWidth="1"/>
    <col min="243" max="243" width="67" style="1" customWidth="1"/>
    <col min="244" max="244" width="18.85546875" style="1" customWidth="1"/>
    <col min="245" max="245" width="10.7109375" style="1" customWidth="1"/>
    <col min="246" max="246" width="24.140625" style="1" customWidth="1"/>
    <col min="247" max="247" width="15.140625" style="1" customWidth="1"/>
    <col min="248" max="248" width="12" style="1" customWidth="1"/>
    <col min="249" max="249" width="16.140625" style="1" customWidth="1"/>
    <col min="250" max="250" width="13.28515625" style="1" customWidth="1"/>
    <col min="251" max="251" width="14.5703125" style="1" customWidth="1"/>
    <col min="252" max="252" width="14.42578125" style="1" customWidth="1"/>
    <col min="253" max="253" width="16.28515625" style="1" customWidth="1"/>
    <col min="254" max="254" width="23" style="1" customWidth="1"/>
    <col min="255" max="497" width="11.42578125" style="1"/>
    <col min="498" max="498" width="10.85546875" style="1" customWidth="1"/>
    <col min="499" max="499" width="67" style="1" customWidth="1"/>
    <col min="500" max="500" width="18.85546875" style="1" customWidth="1"/>
    <col min="501" max="501" width="10.7109375" style="1" customWidth="1"/>
    <col min="502" max="502" width="24.140625" style="1" customWidth="1"/>
    <col min="503" max="503" width="15.140625" style="1" customWidth="1"/>
    <col min="504" max="504" width="12" style="1" customWidth="1"/>
    <col min="505" max="505" width="16.140625" style="1" customWidth="1"/>
    <col min="506" max="506" width="13.28515625" style="1" customWidth="1"/>
    <col min="507" max="507" width="14.5703125" style="1" customWidth="1"/>
    <col min="508" max="508" width="14.42578125" style="1" customWidth="1"/>
    <col min="509" max="509" width="16.28515625" style="1" customWidth="1"/>
    <col min="510" max="510" width="23" style="1" customWidth="1"/>
    <col min="511" max="753" width="11.42578125" style="1"/>
    <col min="754" max="754" width="10.85546875" style="1" customWidth="1"/>
    <col min="755" max="755" width="67" style="1" customWidth="1"/>
    <col min="756" max="756" width="18.85546875" style="1" customWidth="1"/>
    <col min="757" max="757" width="10.7109375" style="1" customWidth="1"/>
    <col min="758" max="758" width="24.140625" style="1" customWidth="1"/>
    <col min="759" max="759" width="15.140625" style="1" customWidth="1"/>
    <col min="760" max="760" width="12" style="1" customWidth="1"/>
    <col min="761" max="761" width="16.140625" style="1" customWidth="1"/>
    <col min="762" max="762" width="13.28515625" style="1" customWidth="1"/>
    <col min="763" max="763" width="14.5703125" style="1" customWidth="1"/>
    <col min="764" max="764" width="14.42578125" style="1" customWidth="1"/>
    <col min="765" max="765" width="16.28515625" style="1" customWidth="1"/>
    <col min="766" max="766" width="23" style="1" customWidth="1"/>
    <col min="767" max="1009" width="11.42578125" style="1"/>
    <col min="1010" max="1010" width="10.85546875" style="1" customWidth="1"/>
    <col min="1011" max="1011" width="67" style="1" customWidth="1"/>
    <col min="1012" max="1012" width="18.85546875" style="1" customWidth="1"/>
    <col min="1013" max="1013" width="10.7109375" style="1" customWidth="1"/>
    <col min="1014" max="1014" width="24.140625" style="1" customWidth="1"/>
    <col min="1015" max="1015" width="15.140625" style="1" customWidth="1"/>
    <col min="1016" max="1016" width="12" style="1" customWidth="1"/>
    <col min="1017" max="1017" width="16.140625" style="1" customWidth="1"/>
    <col min="1018" max="1018" width="13.28515625" style="1" customWidth="1"/>
    <col min="1019" max="1019" width="14.5703125" style="1" customWidth="1"/>
    <col min="1020" max="1020" width="14.42578125" style="1" customWidth="1"/>
    <col min="1021" max="1021" width="16.28515625" style="1" customWidth="1"/>
    <col min="1022" max="1022" width="23" style="1" customWidth="1"/>
    <col min="1023" max="1265" width="11.42578125" style="1"/>
    <col min="1266" max="1266" width="10.85546875" style="1" customWidth="1"/>
    <col min="1267" max="1267" width="67" style="1" customWidth="1"/>
    <col min="1268" max="1268" width="18.85546875" style="1" customWidth="1"/>
    <col min="1269" max="1269" width="10.7109375" style="1" customWidth="1"/>
    <col min="1270" max="1270" width="24.140625" style="1" customWidth="1"/>
    <col min="1271" max="1271" width="15.140625" style="1" customWidth="1"/>
    <col min="1272" max="1272" width="12" style="1" customWidth="1"/>
    <col min="1273" max="1273" width="16.140625" style="1" customWidth="1"/>
    <col min="1274" max="1274" width="13.28515625" style="1" customWidth="1"/>
    <col min="1275" max="1275" width="14.5703125" style="1" customWidth="1"/>
    <col min="1276" max="1276" width="14.42578125" style="1" customWidth="1"/>
    <col min="1277" max="1277" width="16.28515625" style="1" customWidth="1"/>
    <col min="1278" max="1278" width="23" style="1" customWidth="1"/>
    <col min="1279" max="1521" width="11.42578125" style="1"/>
    <col min="1522" max="1522" width="10.85546875" style="1" customWidth="1"/>
    <col min="1523" max="1523" width="67" style="1" customWidth="1"/>
    <col min="1524" max="1524" width="18.85546875" style="1" customWidth="1"/>
    <col min="1525" max="1525" width="10.7109375" style="1" customWidth="1"/>
    <col min="1526" max="1526" width="24.140625" style="1" customWidth="1"/>
    <col min="1527" max="1527" width="15.140625" style="1" customWidth="1"/>
    <col min="1528" max="1528" width="12" style="1" customWidth="1"/>
    <col min="1529" max="1529" width="16.140625" style="1" customWidth="1"/>
    <col min="1530" max="1530" width="13.28515625" style="1" customWidth="1"/>
    <col min="1531" max="1531" width="14.5703125" style="1" customWidth="1"/>
    <col min="1532" max="1532" width="14.42578125" style="1" customWidth="1"/>
    <col min="1533" max="1533" width="16.28515625" style="1" customWidth="1"/>
    <col min="1534" max="1534" width="23" style="1" customWidth="1"/>
    <col min="1535" max="1777" width="11.42578125" style="1"/>
    <col min="1778" max="1778" width="10.85546875" style="1" customWidth="1"/>
    <col min="1779" max="1779" width="67" style="1" customWidth="1"/>
    <col min="1780" max="1780" width="18.85546875" style="1" customWidth="1"/>
    <col min="1781" max="1781" width="10.7109375" style="1" customWidth="1"/>
    <col min="1782" max="1782" width="24.140625" style="1" customWidth="1"/>
    <col min="1783" max="1783" width="15.140625" style="1" customWidth="1"/>
    <col min="1784" max="1784" width="12" style="1" customWidth="1"/>
    <col min="1785" max="1785" width="16.140625" style="1" customWidth="1"/>
    <col min="1786" max="1786" width="13.28515625" style="1" customWidth="1"/>
    <col min="1787" max="1787" width="14.5703125" style="1" customWidth="1"/>
    <col min="1788" max="1788" width="14.42578125" style="1" customWidth="1"/>
    <col min="1789" max="1789" width="16.28515625" style="1" customWidth="1"/>
    <col min="1790" max="1790" width="23" style="1" customWidth="1"/>
    <col min="1791" max="2033" width="11.42578125" style="1"/>
    <col min="2034" max="2034" width="10.85546875" style="1" customWidth="1"/>
    <col min="2035" max="2035" width="67" style="1" customWidth="1"/>
    <col min="2036" max="2036" width="18.85546875" style="1" customWidth="1"/>
    <col min="2037" max="2037" width="10.7109375" style="1" customWidth="1"/>
    <col min="2038" max="2038" width="24.140625" style="1" customWidth="1"/>
    <col min="2039" max="2039" width="15.140625" style="1" customWidth="1"/>
    <col min="2040" max="2040" width="12" style="1" customWidth="1"/>
    <col min="2041" max="2041" width="16.140625" style="1" customWidth="1"/>
    <col min="2042" max="2042" width="13.28515625" style="1" customWidth="1"/>
    <col min="2043" max="2043" width="14.5703125" style="1" customWidth="1"/>
    <col min="2044" max="2044" width="14.42578125" style="1" customWidth="1"/>
    <col min="2045" max="2045" width="16.28515625" style="1" customWidth="1"/>
    <col min="2046" max="2046" width="23" style="1" customWidth="1"/>
    <col min="2047" max="2289" width="11.42578125" style="1"/>
    <col min="2290" max="2290" width="10.85546875" style="1" customWidth="1"/>
    <col min="2291" max="2291" width="67" style="1" customWidth="1"/>
    <col min="2292" max="2292" width="18.85546875" style="1" customWidth="1"/>
    <col min="2293" max="2293" width="10.7109375" style="1" customWidth="1"/>
    <col min="2294" max="2294" width="24.140625" style="1" customWidth="1"/>
    <col min="2295" max="2295" width="15.140625" style="1" customWidth="1"/>
    <col min="2296" max="2296" width="12" style="1" customWidth="1"/>
    <col min="2297" max="2297" width="16.140625" style="1" customWidth="1"/>
    <col min="2298" max="2298" width="13.28515625" style="1" customWidth="1"/>
    <col min="2299" max="2299" width="14.5703125" style="1" customWidth="1"/>
    <col min="2300" max="2300" width="14.42578125" style="1" customWidth="1"/>
    <col min="2301" max="2301" width="16.28515625" style="1" customWidth="1"/>
    <col min="2302" max="2302" width="23" style="1" customWidth="1"/>
    <col min="2303" max="2545" width="11.42578125" style="1"/>
    <col min="2546" max="2546" width="10.85546875" style="1" customWidth="1"/>
    <col min="2547" max="2547" width="67" style="1" customWidth="1"/>
    <col min="2548" max="2548" width="18.85546875" style="1" customWidth="1"/>
    <col min="2549" max="2549" width="10.7109375" style="1" customWidth="1"/>
    <col min="2550" max="2550" width="24.140625" style="1" customWidth="1"/>
    <col min="2551" max="2551" width="15.140625" style="1" customWidth="1"/>
    <col min="2552" max="2552" width="12" style="1" customWidth="1"/>
    <col min="2553" max="2553" width="16.140625" style="1" customWidth="1"/>
    <col min="2554" max="2554" width="13.28515625" style="1" customWidth="1"/>
    <col min="2555" max="2555" width="14.5703125" style="1" customWidth="1"/>
    <col min="2556" max="2556" width="14.42578125" style="1" customWidth="1"/>
    <col min="2557" max="2557" width="16.28515625" style="1" customWidth="1"/>
    <col min="2558" max="2558" width="23" style="1" customWidth="1"/>
    <col min="2559" max="2801" width="11.42578125" style="1"/>
    <col min="2802" max="2802" width="10.85546875" style="1" customWidth="1"/>
    <col min="2803" max="2803" width="67" style="1" customWidth="1"/>
    <col min="2804" max="2804" width="18.85546875" style="1" customWidth="1"/>
    <col min="2805" max="2805" width="10.7109375" style="1" customWidth="1"/>
    <col min="2806" max="2806" width="24.140625" style="1" customWidth="1"/>
    <col min="2807" max="2807" width="15.140625" style="1" customWidth="1"/>
    <col min="2808" max="2808" width="12" style="1" customWidth="1"/>
    <col min="2809" max="2809" width="16.140625" style="1" customWidth="1"/>
    <col min="2810" max="2810" width="13.28515625" style="1" customWidth="1"/>
    <col min="2811" max="2811" width="14.5703125" style="1" customWidth="1"/>
    <col min="2812" max="2812" width="14.42578125" style="1" customWidth="1"/>
    <col min="2813" max="2813" width="16.28515625" style="1" customWidth="1"/>
    <col min="2814" max="2814" width="23" style="1" customWidth="1"/>
    <col min="2815" max="3057" width="11.42578125" style="1"/>
    <col min="3058" max="3058" width="10.85546875" style="1" customWidth="1"/>
    <col min="3059" max="3059" width="67" style="1" customWidth="1"/>
    <col min="3060" max="3060" width="18.85546875" style="1" customWidth="1"/>
    <col min="3061" max="3061" width="10.7109375" style="1" customWidth="1"/>
    <col min="3062" max="3062" width="24.140625" style="1" customWidth="1"/>
    <col min="3063" max="3063" width="15.140625" style="1" customWidth="1"/>
    <col min="3064" max="3064" width="12" style="1" customWidth="1"/>
    <col min="3065" max="3065" width="16.140625" style="1" customWidth="1"/>
    <col min="3066" max="3066" width="13.28515625" style="1" customWidth="1"/>
    <col min="3067" max="3067" width="14.5703125" style="1" customWidth="1"/>
    <col min="3068" max="3068" width="14.42578125" style="1" customWidth="1"/>
    <col min="3069" max="3069" width="16.28515625" style="1" customWidth="1"/>
    <col min="3070" max="3070" width="23" style="1" customWidth="1"/>
    <col min="3071" max="3313" width="11.42578125" style="1"/>
    <col min="3314" max="3314" width="10.85546875" style="1" customWidth="1"/>
    <col min="3315" max="3315" width="67" style="1" customWidth="1"/>
    <col min="3316" max="3316" width="18.85546875" style="1" customWidth="1"/>
    <col min="3317" max="3317" width="10.7109375" style="1" customWidth="1"/>
    <col min="3318" max="3318" width="24.140625" style="1" customWidth="1"/>
    <col min="3319" max="3319" width="15.140625" style="1" customWidth="1"/>
    <col min="3320" max="3320" width="12" style="1" customWidth="1"/>
    <col min="3321" max="3321" width="16.140625" style="1" customWidth="1"/>
    <col min="3322" max="3322" width="13.28515625" style="1" customWidth="1"/>
    <col min="3323" max="3323" width="14.5703125" style="1" customWidth="1"/>
    <col min="3324" max="3324" width="14.42578125" style="1" customWidth="1"/>
    <col min="3325" max="3325" width="16.28515625" style="1" customWidth="1"/>
    <col min="3326" max="3326" width="23" style="1" customWidth="1"/>
    <col min="3327" max="3569" width="11.42578125" style="1"/>
    <col min="3570" max="3570" width="10.85546875" style="1" customWidth="1"/>
    <col min="3571" max="3571" width="67" style="1" customWidth="1"/>
    <col min="3572" max="3572" width="18.85546875" style="1" customWidth="1"/>
    <col min="3573" max="3573" width="10.7109375" style="1" customWidth="1"/>
    <col min="3574" max="3574" width="24.140625" style="1" customWidth="1"/>
    <col min="3575" max="3575" width="15.140625" style="1" customWidth="1"/>
    <col min="3576" max="3576" width="12" style="1" customWidth="1"/>
    <col min="3577" max="3577" width="16.140625" style="1" customWidth="1"/>
    <col min="3578" max="3578" width="13.28515625" style="1" customWidth="1"/>
    <col min="3579" max="3579" width="14.5703125" style="1" customWidth="1"/>
    <col min="3580" max="3580" width="14.42578125" style="1" customWidth="1"/>
    <col min="3581" max="3581" width="16.28515625" style="1" customWidth="1"/>
    <col min="3582" max="3582" width="23" style="1" customWidth="1"/>
    <col min="3583" max="3825" width="11.42578125" style="1"/>
    <col min="3826" max="3826" width="10.85546875" style="1" customWidth="1"/>
    <col min="3827" max="3827" width="67" style="1" customWidth="1"/>
    <col min="3828" max="3828" width="18.85546875" style="1" customWidth="1"/>
    <col min="3829" max="3829" width="10.7109375" style="1" customWidth="1"/>
    <col min="3830" max="3830" width="24.140625" style="1" customWidth="1"/>
    <col min="3831" max="3831" width="15.140625" style="1" customWidth="1"/>
    <col min="3832" max="3832" width="12" style="1" customWidth="1"/>
    <col min="3833" max="3833" width="16.140625" style="1" customWidth="1"/>
    <col min="3834" max="3834" width="13.28515625" style="1" customWidth="1"/>
    <col min="3835" max="3835" width="14.5703125" style="1" customWidth="1"/>
    <col min="3836" max="3836" width="14.42578125" style="1" customWidth="1"/>
    <col min="3837" max="3837" width="16.28515625" style="1" customWidth="1"/>
    <col min="3838" max="3838" width="23" style="1" customWidth="1"/>
    <col min="3839" max="4081" width="11.42578125" style="1"/>
    <col min="4082" max="4082" width="10.85546875" style="1" customWidth="1"/>
    <col min="4083" max="4083" width="67" style="1" customWidth="1"/>
    <col min="4084" max="4084" width="18.85546875" style="1" customWidth="1"/>
    <col min="4085" max="4085" width="10.7109375" style="1" customWidth="1"/>
    <col min="4086" max="4086" width="24.140625" style="1" customWidth="1"/>
    <col min="4087" max="4087" width="15.140625" style="1" customWidth="1"/>
    <col min="4088" max="4088" width="12" style="1" customWidth="1"/>
    <col min="4089" max="4089" width="16.140625" style="1" customWidth="1"/>
    <col min="4090" max="4090" width="13.28515625" style="1" customWidth="1"/>
    <col min="4091" max="4091" width="14.5703125" style="1" customWidth="1"/>
    <col min="4092" max="4092" width="14.42578125" style="1" customWidth="1"/>
    <col min="4093" max="4093" width="16.28515625" style="1" customWidth="1"/>
    <col min="4094" max="4094" width="23" style="1" customWidth="1"/>
    <col min="4095" max="4337" width="11.42578125" style="1"/>
    <col min="4338" max="4338" width="10.85546875" style="1" customWidth="1"/>
    <col min="4339" max="4339" width="67" style="1" customWidth="1"/>
    <col min="4340" max="4340" width="18.85546875" style="1" customWidth="1"/>
    <col min="4341" max="4341" width="10.7109375" style="1" customWidth="1"/>
    <col min="4342" max="4342" width="24.140625" style="1" customWidth="1"/>
    <col min="4343" max="4343" width="15.140625" style="1" customWidth="1"/>
    <col min="4344" max="4344" width="12" style="1" customWidth="1"/>
    <col min="4345" max="4345" width="16.140625" style="1" customWidth="1"/>
    <col min="4346" max="4346" width="13.28515625" style="1" customWidth="1"/>
    <col min="4347" max="4347" width="14.5703125" style="1" customWidth="1"/>
    <col min="4348" max="4348" width="14.42578125" style="1" customWidth="1"/>
    <col min="4349" max="4349" width="16.28515625" style="1" customWidth="1"/>
    <col min="4350" max="4350" width="23" style="1" customWidth="1"/>
    <col min="4351" max="4593" width="11.42578125" style="1"/>
    <col min="4594" max="4594" width="10.85546875" style="1" customWidth="1"/>
    <col min="4595" max="4595" width="67" style="1" customWidth="1"/>
    <col min="4596" max="4596" width="18.85546875" style="1" customWidth="1"/>
    <col min="4597" max="4597" width="10.7109375" style="1" customWidth="1"/>
    <col min="4598" max="4598" width="24.140625" style="1" customWidth="1"/>
    <col min="4599" max="4599" width="15.140625" style="1" customWidth="1"/>
    <col min="4600" max="4600" width="12" style="1" customWidth="1"/>
    <col min="4601" max="4601" width="16.140625" style="1" customWidth="1"/>
    <col min="4602" max="4602" width="13.28515625" style="1" customWidth="1"/>
    <col min="4603" max="4603" width="14.5703125" style="1" customWidth="1"/>
    <col min="4604" max="4604" width="14.42578125" style="1" customWidth="1"/>
    <col min="4605" max="4605" width="16.28515625" style="1" customWidth="1"/>
    <col min="4606" max="4606" width="23" style="1" customWidth="1"/>
    <col min="4607" max="4849" width="11.42578125" style="1"/>
    <col min="4850" max="4850" width="10.85546875" style="1" customWidth="1"/>
    <col min="4851" max="4851" width="67" style="1" customWidth="1"/>
    <col min="4852" max="4852" width="18.85546875" style="1" customWidth="1"/>
    <col min="4853" max="4853" width="10.7109375" style="1" customWidth="1"/>
    <col min="4854" max="4854" width="24.140625" style="1" customWidth="1"/>
    <col min="4855" max="4855" width="15.140625" style="1" customWidth="1"/>
    <col min="4856" max="4856" width="12" style="1" customWidth="1"/>
    <col min="4857" max="4857" width="16.140625" style="1" customWidth="1"/>
    <col min="4858" max="4858" width="13.28515625" style="1" customWidth="1"/>
    <col min="4859" max="4859" width="14.5703125" style="1" customWidth="1"/>
    <col min="4860" max="4860" width="14.42578125" style="1" customWidth="1"/>
    <col min="4861" max="4861" width="16.28515625" style="1" customWidth="1"/>
    <col min="4862" max="4862" width="23" style="1" customWidth="1"/>
    <col min="4863" max="5105" width="11.42578125" style="1"/>
    <col min="5106" max="5106" width="10.85546875" style="1" customWidth="1"/>
    <col min="5107" max="5107" width="67" style="1" customWidth="1"/>
    <col min="5108" max="5108" width="18.85546875" style="1" customWidth="1"/>
    <col min="5109" max="5109" width="10.7109375" style="1" customWidth="1"/>
    <col min="5110" max="5110" width="24.140625" style="1" customWidth="1"/>
    <col min="5111" max="5111" width="15.140625" style="1" customWidth="1"/>
    <col min="5112" max="5112" width="12" style="1" customWidth="1"/>
    <col min="5113" max="5113" width="16.140625" style="1" customWidth="1"/>
    <col min="5114" max="5114" width="13.28515625" style="1" customWidth="1"/>
    <col min="5115" max="5115" width="14.5703125" style="1" customWidth="1"/>
    <col min="5116" max="5116" width="14.42578125" style="1" customWidth="1"/>
    <col min="5117" max="5117" width="16.28515625" style="1" customWidth="1"/>
    <col min="5118" max="5118" width="23" style="1" customWidth="1"/>
    <col min="5119" max="5361" width="11.42578125" style="1"/>
    <col min="5362" max="5362" width="10.85546875" style="1" customWidth="1"/>
    <col min="5363" max="5363" width="67" style="1" customWidth="1"/>
    <col min="5364" max="5364" width="18.85546875" style="1" customWidth="1"/>
    <col min="5365" max="5365" width="10.7109375" style="1" customWidth="1"/>
    <col min="5366" max="5366" width="24.140625" style="1" customWidth="1"/>
    <col min="5367" max="5367" width="15.140625" style="1" customWidth="1"/>
    <col min="5368" max="5368" width="12" style="1" customWidth="1"/>
    <col min="5369" max="5369" width="16.140625" style="1" customWidth="1"/>
    <col min="5370" max="5370" width="13.28515625" style="1" customWidth="1"/>
    <col min="5371" max="5371" width="14.5703125" style="1" customWidth="1"/>
    <col min="5372" max="5372" width="14.42578125" style="1" customWidth="1"/>
    <col min="5373" max="5373" width="16.28515625" style="1" customWidth="1"/>
    <col min="5374" max="5374" width="23" style="1" customWidth="1"/>
    <col min="5375" max="5617" width="11.42578125" style="1"/>
    <col min="5618" max="5618" width="10.85546875" style="1" customWidth="1"/>
    <col min="5619" max="5619" width="67" style="1" customWidth="1"/>
    <col min="5620" max="5620" width="18.85546875" style="1" customWidth="1"/>
    <col min="5621" max="5621" width="10.7109375" style="1" customWidth="1"/>
    <col min="5622" max="5622" width="24.140625" style="1" customWidth="1"/>
    <col min="5623" max="5623" width="15.140625" style="1" customWidth="1"/>
    <col min="5624" max="5624" width="12" style="1" customWidth="1"/>
    <col min="5625" max="5625" width="16.140625" style="1" customWidth="1"/>
    <col min="5626" max="5626" width="13.28515625" style="1" customWidth="1"/>
    <col min="5627" max="5627" width="14.5703125" style="1" customWidth="1"/>
    <col min="5628" max="5628" width="14.42578125" style="1" customWidth="1"/>
    <col min="5629" max="5629" width="16.28515625" style="1" customWidth="1"/>
    <col min="5630" max="5630" width="23" style="1" customWidth="1"/>
    <col min="5631" max="5873" width="11.42578125" style="1"/>
    <col min="5874" max="5874" width="10.85546875" style="1" customWidth="1"/>
    <col min="5875" max="5875" width="67" style="1" customWidth="1"/>
    <col min="5876" max="5876" width="18.85546875" style="1" customWidth="1"/>
    <col min="5877" max="5877" width="10.7109375" style="1" customWidth="1"/>
    <col min="5878" max="5878" width="24.140625" style="1" customWidth="1"/>
    <col min="5879" max="5879" width="15.140625" style="1" customWidth="1"/>
    <col min="5880" max="5880" width="12" style="1" customWidth="1"/>
    <col min="5881" max="5881" width="16.140625" style="1" customWidth="1"/>
    <col min="5882" max="5882" width="13.28515625" style="1" customWidth="1"/>
    <col min="5883" max="5883" width="14.5703125" style="1" customWidth="1"/>
    <col min="5884" max="5884" width="14.42578125" style="1" customWidth="1"/>
    <col min="5885" max="5885" width="16.28515625" style="1" customWidth="1"/>
    <col min="5886" max="5886" width="23" style="1" customWidth="1"/>
    <col min="5887" max="6129" width="11.42578125" style="1"/>
    <col min="6130" max="6130" width="10.85546875" style="1" customWidth="1"/>
    <col min="6131" max="6131" width="67" style="1" customWidth="1"/>
    <col min="6132" max="6132" width="18.85546875" style="1" customWidth="1"/>
    <col min="6133" max="6133" width="10.7109375" style="1" customWidth="1"/>
    <col min="6134" max="6134" width="24.140625" style="1" customWidth="1"/>
    <col min="6135" max="6135" width="15.140625" style="1" customWidth="1"/>
    <col min="6136" max="6136" width="12" style="1" customWidth="1"/>
    <col min="6137" max="6137" width="16.140625" style="1" customWidth="1"/>
    <col min="6138" max="6138" width="13.28515625" style="1" customWidth="1"/>
    <col min="6139" max="6139" width="14.5703125" style="1" customWidth="1"/>
    <col min="6140" max="6140" width="14.42578125" style="1" customWidth="1"/>
    <col min="6141" max="6141" width="16.28515625" style="1" customWidth="1"/>
    <col min="6142" max="6142" width="23" style="1" customWidth="1"/>
    <col min="6143" max="6385" width="11.42578125" style="1"/>
    <col min="6386" max="6386" width="10.85546875" style="1" customWidth="1"/>
    <col min="6387" max="6387" width="67" style="1" customWidth="1"/>
    <col min="6388" max="6388" width="18.85546875" style="1" customWidth="1"/>
    <col min="6389" max="6389" width="10.7109375" style="1" customWidth="1"/>
    <col min="6390" max="6390" width="24.140625" style="1" customWidth="1"/>
    <col min="6391" max="6391" width="15.140625" style="1" customWidth="1"/>
    <col min="6392" max="6392" width="12" style="1" customWidth="1"/>
    <col min="6393" max="6393" width="16.140625" style="1" customWidth="1"/>
    <col min="6394" max="6394" width="13.28515625" style="1" customWidth="1"/>
    <col min="6395" max="6395" width="14.5703125" style="1" customWidth="1"/>
    <col min="6396" max="6396" width="14.42578125" style="1" customWidth="1"/>
    <col min="6397" max="6397" width="16.28515625" style="1" customWidth="1"/>
    <col min="6398" max="6398" width="23" style="1" customWidth="1"/>
    <col min="6399" max="6641" width="11.42578125" style="1"/>
    <col min="6642" max="6642" width="10.85546875" style="1" customWidth="1"/>
    <col min="6643" max="6643" width="67" style="1" customWidth="1"/>
    <col min="6644" max="6644" width="18.85546875" style="1" customWidth="1"/>
    <col min="6645" max="6645" width="10.7109375" style="1" customWidth="1"/>
    <col min="6646" max="6646" width="24.140625" style="1" customWidth="1"/>
    <col min="6647" max="6647" width="15.140625" style="1" customWidth="1"/>
    <col min="6648" max="6648" width="12" style="1" customWidth="1"/>
    <col min="6649" max="6649" width="16.140625" style="1" customWidth="1"/>
    <col min="6650" max="6650" width="13.28515625" style="1" customWidth="1"/>
    <col min="6651" max="6651" width="14.5703125" style="1" customWidth="1"/>
    <col min="6652" max="6652" width="14.42578125" style="1" customWidth="1"/>
    <col min="6653" max="6653" width="16.28515625" style="1" customWidth="1"/>
    <col min="6654" max="6654" width="23" style="1" customWidth="1"/>
    <col min="6655" max="6897" width="11.42578125" style="1"/>
    <col min="6898" max="6898" width="10.85546875" style="1" customWidth="1"/>
    <col min="6899" max="6899" width="67" style="1" customWidth="1"/>
    <col min="6900" max="6900" width="18.85546875" style="1" customWidth="1"/>
    <col min="6901" max="6901" width="10.7109375" style="1" customWidth="1"/>
    <col min="6902" max="6902" width="24.140625" style="1" customWidth="1"/>
    <col min="6903" max="6903" width="15.140625" style="1" customWidth="1"/>
    <col min="6904" max="6904" width="12" style="1" customWidth="1"/>
    <col min="6905" max="6905" width="16.140625" style="1" customWidth="1"/>
    <col min="6906" max="6906" width="13.28515625" style="1" customWidth="1"/>
    <col min="6907" max="6907" width="14.5703125" style="1" customWidth="1"/>
    <col min="6908" max="6908" width="14.42578125" style="1" customWidth="1"/>
    <col min="6909" max="6909" width="16.28515625" style="1" customWidth="1"/>
    <col min="6910" max="6910" width="23" style="1" customWidth="1"/>
    <col min="6911" max="7153" width="11.42578125" style="1"/>
    <col min="7154" max="7154" width="10.85546875" style="1" customWidth="1"/>
    <col min="7155" max="7155" width="67" style="1" customWidth="1"/>
    <col min="7156" max="7156" width="18.85546875" style="1" customWidth="1"/>
    <col min="7157" max="7157" width="10.7109375" style="1" customWidth="1"/>
    <col min="7158" max="7158" width="24.140625" style="1" customWidth="1"/>
    <col min="7159" max="7159" width="15.140625" style="1" customWidth="1"/>
    <col min="7160" max="7160" width="12" style="1" customWidth="1"/>
    <col min="7161" max="7161" width="16.140625" style="1" customWidth="1"/>
    <col min="7162" max="7162" width="13.28515625" style="1" customWidth="1"/>
    <col min="7163" max="7163" width="14.5703125" style="1" customWidth="1"/>
    <col min="7164" max="7164" width="14.42578125" style="1" customWidth="1"/>
    <col min="7165" max="7165" width="16.28515625" style="1" customWidth="1"/>
    <col min="7166" max="7166" width="23" style="1" customWidth="1"/>
    <col min="7167" max="7409" width="11.42578125" style="1"/>
    <col min="7410" max="7410" width="10.85546875" style="1" customWidth="1"/>
    <col min="7411" max="7411" width="67" style="1" customWidth="1"/>
    <col min="7412" max="7412" width="18.85546875" style="1" customWidth="1"/>
    <col min="7413" max="7413" width="10.7109375" style="1" customWidth="1"/>
    <col min="7414" max="7414" width="24.140625" style="1" customWidth="1"/>
    <col min="7415" max="7415" width="15.140625" style="1" customWidth="1"/>
    <col min="7416" max="7416" width="12" style="1" customWidth="1"/>
    <col min="7417" max="7417" width="16.140625" style="1" customWidth="1"/>
    <col min="7418" max="7418" width="13.28515625" style="1" customWidth="1"/>
    <col min="7419" max="7419" width="14.5703125" style="1" customWidth="1"/>
    <col min="7420" max="7420" width="14.42578125" style="1" customWidth="1"/>
    <col min="7421" max="7421" width="16.28515625" style="1" customWidth="1"/>
    <col min="7422" max="7422" width="23" style="1" customWidth="1"/>
    <col min="7423" max="7665" width="11.42578125" style="1"/>
    <col min="7666" max="7666" width="10.85546875" style="1" customWidth="1"/>
    <col min="7667" max="7667" width="67" style="1" customWidth="1"/>
    <col min="7668" max="7668" width="18.85546875" style="1" customWidth="1"/>
    <col min="7669" max="7669" width="10.7109375" style="1" customWidth="1"/>
    <col min="7670" max="7670" width="24.140625" style="1" customWidth="1"/>
    <col min="7671" max="7671" width="15.140625" style="1" customWidth="1"/>
    <col min="7672" max="7672" width="12" style="1" customWidth="1"/>
    <col min="7673" max="7673" width="16.140625" style="1" customWidth="1"/>
    <col min="7674" max="7674" width="13.28515625" style="1" customWidth="1"/>
    <col min="7675" max="7675" width="14.5703125" style="1" customWidth="1"/>
    <col min="7676" max="7676" width="14.42578125" style="1" customWidth="1"/>
    <col min="7677" max="7677" width="16.28515625" style="1" customWidth="1"/>
    <col min="7678" max="7678" width="23" style="1" customWidth="1"/>
    <col min="7679" max="7921" width="11.42578125" style="1"/>
    <col min="7922" max="7922" width="10.85546875" style="1" customWidth="1"/>
    <col min="7923" max="7923" width="67" style="1" customWidth="1"/>
    <col min="7924" max="7924" width="18.85546875" style="1" customWidth="1"/>
    <col min="7925" max="7925" width="10.7109375" style="1" customWidth="1"/>
    <col min="7926" max="7926" width="24.140625" style="1" customWidth="1"/>
    <col min="7927" max="7927" width="15.140625" style="1" customWidth="1"/>
    <col min="7928" max="7928" width="12" style="1" customWidth="1"/>
    <col min="7929" max="7929" width="16.140625" style="1" customWidth="1"/>
    <col min="7930" max="7930" width="13.28515625" style="1" customWidth="1"/>
    <col min="7931" max="7931" width="14.5703125" style="1" customWidth="1"/>
    <col min="7932" max="7932" width="14.42578125" style="1" customWidth="1"/>
    <col min="7933" max="7933" width="16.28515625" style="1" customWidth="1"/>
    <col min="7934" max="7934" width="23" style="1" customWidth="1"/>
    <col min="7935" max="8177" width="11.42578125" style="1"/>
    <col min="8178" max="8178" width="10.85546875" style="1" customWidth="1"/>
    <col min="8179" max="8179" width="67" style="1" customWidth="1"/>
    <col min="8180" max="8180" width="18.85546875" style="1" customWidth="1"/>
    <col min="8181" max="8181" width="10.7109375" style="1" customWidth="1"/>
    <col min="8182" max="8182" width="24.140625" style="1" customWidth="1"/>
    <col min="8183" max="8183" width="15.140625" style="1" customWidth="1"/>
    <col min="8184" max="8184" width="12" style="1" customWidth="1"/>
    <col min="8185" max="8185" width="16.140625" style="1" customWidth="1"/>
    <col min="8186" max="8186" width="13.28515625" style="1" customWidth="1"/>
    <col min="8187" max="8187" width="14.5703125" style="1" customWidth="1"/>
    <col min="8188" max="8188" width="14.42578125" style="1" customWidth="1"/>
    <col min="8189" max="8189" width="16.28515625" style="1" customWidth="1"/>
    <col min="8190" max="8190" width="23" style="1" customWidth="1"/>
    <col min="8191" max="8433" width="11.42578125" style="1"/>
    <col min="8434" max="8434" width="10.85546875" style="1" customWidth="1"/>
    <col min="8435" max="8435" width="67" style="1" customWidth="1"/>
    <col min="8436" max="8436" width="18.85546875" style="1" customWidth="1"/>
    <col min="8437" max="8437" width="10.7109375" style="1" customWidth="1"/>
    <col min="8438" max="8438" width="24.140625" style="1" customWidth="1"/>
    <col min="8439" max="8439" width="15.140625" style="1" customWidth="1"/>
    <col min="8440" max="8440" width="12" style="1" customWidth="1"/>
    <col min="8441" max="8441" width="16.140625" style="1" customWidth="1"/>
    <col min="8442" max="8442" width="13.28515625" style="1" customWidth="1"/>
    <col min="8443" max="8443" width="14.5703125" style="1" customWidth="1"/>
    <col min="8444" max="8444" width="14.42578125" style="1" customWidth="1"/>
    <col min="8445" max="8445" width="16.28515625" style="1" customWidth="1"/>
    <col min="8446" max="8446" width="23" style="1" customWidth="1"/>
    <col min="8447" max="8689" width="11.42578125" style="1"/>
    <col min="8690" max="8690" width="10.85546875" style="1" customWidth="1"/>
    <col min="8691" max="8691" width="67" style="1" customWidth="1"/>
    <col min="8692" max="8692" width="18.85546875" style="1" customWidth="1"/>
    <col min="8693" max="8693" width="10.7109375" style="1" customWidth="1"/>
    <col min="8694" max="8694" width="24.140625" style="1" customWidth="1"/>
    <col min="8695" max="8695" width="15.140625" style="1" customWidth="1"/>
    <col min="8696" max="8696" width="12" style="1" customWidth="1"/>
    <col min="8697" max="8697" width="16.140625" style="1" customWidth="1"/>
    <col min="8698" max="8698" width="13.28515625" style="1" customWidth="1"/>
    <col min="8699" max="8699" width="14.5703125" style="1" customWidth="1"/>
    <col min="8700" max="8700" width="14.42578125" style="1" customWidth="1"/>
    <col min="8701" max="8701" width="16.28515625" style="1" customWidth="1"/>
    <col min="8702" max="8702" width="23" style="1" customWidth="1"/>
    <col min="8703" max="8945" width="11.42578125" style="1"/>
    <col min="8946" max="8946" width="10.85546875" style="1" customWidth="1"/>
    <col min="8947" max="8947" width="67" style="1" customWidth="1"/>
    <col min="8948" max="8948" width="18.85546875" style="1" customWidth="1"/>
    <col min="8949" max="8949" width="10.7109375" style="1" customWidth="1"/>
    <col min="8950" max="8950" width="24.140625" style="1" customWidth="1"/>
    <col min="8951" max="8951" width="15.140625" style="1" customWidth="1"/>
    <col min="8952" max="8952" width="12" style="1" customWidth="1"/>
    <col min="8953" max="8953" width="16.140625" style="1" customWidth="1"/>
    <col min="8954" max="8954" width="13.28515625" style="1" customWidth="1"/>
    <col min="8955" max="8955" width="14.5703125" style="1" customWidth="1"/>
    <col min="8956" max="8956" width="14.42578125" style="1" customWidth="1"/>
    <col min="8957" max="8957" width="16.28515625" style="1" customWidth="1"/>
    <col min="8958" max="8958" width="23" style="1" customWidth="1"/>
    <col min="8959" max="9201" width="11.42578125" style="1"/>
    <col min="9202" max="9202" width="10.85546875" style="1" customWidth="1"/>
    <col min="9203" max="9203" width="67" style="1" customWidth="1"/>
    <col min="9204" max="9204" width="18.85546875" style="1" customWidth="1"/>
    <col min="9205" max="9205" width="10.7109375" style="1" customWidth="1"/>
    <col min="9206" max="9206" width="24.140625" style="1" customWidth="1"/>
    <col min="9207" max="9207" width="15.140625" style="1" customWidth="1"/>
    <col min="9208" max="9208" width="12" style="1" customWidth="1"/>
    <col min="9209" max="9209" width="16.140625" style="1" customWidth="1"/>
    <col min="9210" max="9210" width="13.28515625" style="1" customWidth="1"/>
    <col min="9211" max="9211" width="14.5703125" style="1" customWidth="1"/>
    <col min="9212" max="9212" width="14.42578125" style="1" customWidth="1"/>
    <col min="9213" max="9213" width="16.28515625" style="1" customWidth="1"/>
    <col min="9214" max="9214" width="23" style="1" customWidth="1"/>
    <col min="9215" max="9457" width="11.42578125" style="1"/>
    <col min="9458" max="9458" width="10.85546875" style="1" customWidth="1"/>
    <col min="9459" max="9459" width="67" style="1" customWidth="1"/>
    <col min="9460" max="9460" width="18.85546875" style="1" customWidth="1"/>
    <col min="9461" max="9461" width="10.7109375" style="1" customWidth="1"/>
    <col min="9462" max="9462" width="24.140625" style="1" customWidth="1"/>
    <col min="9463" max="9463" width="15.140625" style="1" customWidth="1"/>
    <col min="9464" max="9464" width="12" style="1" customWidth="1"/>
    <col min="9465" max="9465" width="16.140625" style="1" customWidth="1"/>
    <col min="9466" max="9466" width="13.28515625" style="1" customWidth="1"/>
    <col min="9467" max="9467" width="14.5703125" style="1" customWidth="1"/>
    <col min="9468" max="9468" width="14.42578125" style="1" customWidth="1"/>
    <col min="9469" max="9469" width="16.28515625" style="1" customWidth="1"/>
    <col min="9470" max="9470" width="23" style="1" customWidth="1"/>
    <col min="9471" max="9713" width="11.42578125" style="1"/>
    <col min="9714" max="9714" width="10.85546875" style="1" customWidth="1"/>
    <col min="9715" max="9715" width="67" style="1" customWidth="1"/>
    <col min="9716" max="9716" width="18.85546875" style="1" customWidth="1"/>
    <col min="9717" max="9717" width="10.7109375" style="1" customWidth="1"/>
    <col min="9718" max="9718" width="24.140625" style="1" customWidth="1"/>
    <col min="9719" max="9719" width="15.140625" style="1" customWidth="1"/>
    <col min="9720" max="9720" width="12" style="1" customWidth="1"/>
    <col min="9721" max="9721" width="16.140625" style="1" customWidth="1"/>
    <col min="9722" max="9722" width="13.28515625" style="1" customWidth="1"/>
    <col min="9723" max="9723" width="14.5703125" style="1" customWidth="1"/>
    <col min="9724" max="9724" width="14.42578125" style="1" customWidth="1"/>
    <col min="9725" max="9725" width="16.28515625" style="1" customWidth="1"/>
    <col min="9726" max="9726" width="23" style="1" customWidth="1"/>
    <col min="9727" max="9969" width="11.42578125" style="1"/>
    <col min="9970" max="9970" width="10.85546875" style="1" customWidth="1"/>
    <col min="9971" max="9971" width="67" style="1" customWidth="1"/>
    <col min="9972" max="9972" width="18.85546875" style="1" customWidth="1"/>
    <col min="9973" max="9973" width="10.7109375" style="1" customWidth="1"/>
    <col min="9974" max="9974" width="24.140625" style="1" customWidth="1"/>
    <col min="9975" max="9975" width="15.140625" style="1" customWidth="1"/>
    <col min="9976" max="9976" width="12" style="1" customWidth="1"/>
    <col min="9977" max="9977" width="16.140625" style="1" customWidth="1"/>
    <col min="9978" max="9978" width="13.28515625" style="1" customWidth="1"/>
    <col min="9979" max="9979" width="14.5703125" style="1" customWidth="1"/>
    <col min="9980" max="9980" width="14.42578125" style="1" customWidth="1"/>
    <col min="9981" max="9981" width="16.28515625" style="1" customWidth="1"/>
    <col min="9982" max="9982" width="23" style="1" customWidth="1"/>
    <col min="9983" max="10225" width="11.42578125" style="1"/>
    <col min="10226" max="10226" width="10.85546875" style="1" customWidth="1"/>
    <col min="10227" max="10227" width="67" style="1" customWidth="1"/>
    <col min="10228" max="10228" width="18.85546875" style="1" customWidth="1"/>
    <col min="10229" max="10229" width="10.7109375" style="1" customWidth="1"/>
    <col min="10230" max="10230" width="24.140625" style="1" customWidth="1"/>
    <col min="10231" max="10231" width="15.140625" style="1" customWidth="1"/>
    <col min="10232" max="10232" width="12" style="1" customWidth="1"/>
    <col min="10233" max="10233" width="16.140625" style="1" customWidth="1"/>
    <col min="10234" max="10234" width="13.28515625" style="1" customWidth="1"/>
    <col min="10235" max="10235" width="14.5703125" style="1" customWidth="1"/>
    <col min="10236" max="10236" width="14.42578125" style="1" customWidth="1"/>
    <col min="10237" max="10237" width="16.28515625" style="1" customWidth="1"/>
    <col min="10238" max="10238" width="23" style="1" customWidth="1"/>
    <col min="10239" max="10481" width="11.42578125" style="1"/>
    <col min="10482" max="10482" width="10.85546875" style="1" customWidth="1"/>
    <col min="10483" max="10483" width="67" style="1" customWidth="1"/>
    <col min="10484" max="10484" width="18.85546875" style="1" customWidth="1"/>
    <col min="10485" max="10485" width="10.7109375" style="1" customWidth="1"/>
    <col min="10486" max="10486" width="24.140625" style="1" customWidth="1"/>
    <col min="10487" max="10487" width="15.140625" style="1" customWidth="1"/>
    <col min="10488" max="10488" width="12" style="1" customWidth="1"/>
    <col min="10489" max="10489" width="16.140625" style="1" customWidth="1"/>
    <col min="10490" max="10490" width="13.28515625" style="1" customWidth="1"/>
    <col min="10491" max="10491" width="14.5703125" style="1" customWidth="1"/>
    <col min="10492" max="10492" width="14.42578125" style="1" customWidth="1"/>
    <col min="10493" max="10493" width="16.28515625" style="1" customWidth="1"/>
    <col min="10494" max="10494" width="23" style="1" customWidth="1"/>
    <col min="10495" max="10737" width="11.42578125" style="1"/>
    <col min="10738" max="10738" width="10.85546875" style="1" customWidth="1"/>
    <col min="10739" max="10739" width="67" style="1" customWidth="1"/>
    <col min="10740" max="10740" width="18.85546875" style="1" customWidth="1"/>
    <col min="10741" max="10741" width="10.7109375" style="1" customWidth="1"/>
    <col min="10742" max="10742" width="24.140625" style="1" customWidth="1"/>
    <col min="10743" max="10743" width="15.140625" style="1" customWidth="1"/>
    <col min="10744" max="10744" width="12" style="1" customWidth="1"/>
    <col min="10745" max="10745" width="16.140625" style="1" customWidth="1"/>
    <col min="10746" max="10746" width="13.28515625" style="1" customWidth="1"/>
    <col min="10747" max="10747" width="14.5703125" style="1" customWidth="1"/>
    <col min="10748" max="10748" width="14.42578125" style="1" customWidth="1"/>
    <col min="10749" max="10749" width="16.28515625" style="1" customWidth="1"/>
    <col min="10750" max="10750" width="23" style="1" customWidth="1"/>
    <col min="10751" max="10993" width="11.42578125" style="1"/>
    <col min="10994" max="10994" width="10.85546875" style="1" customWidth="1"/>
    <col min="10995" max="10995" width="67" style="1" customWidth="1"/>
    <col min="10996" max="10996" width="18.85546875" style="1" customWidth="1"/>
    <col min="10997" max="10997" width="10.7109375" style="1" customWidth="1"/>
    <col min="10998" max="10998" width="24.140625" style="1" customWidth="1"/>
    <col min="10999" max="10999" width="15.140625" style="1" customWidth="1"/>
    <col min="11000" max="11000" width="12" style="1" customWidth="1"/>
    <col min="11001" max="11001" width="16.140625" style="1" customWidth="1"/>
    <col min="11002" max="11002" width="13.28515625" style="1" customWidth="1"/>
    <col min="11003" max="11003" width="14.5703125" style="1" customWidth="1"/>
    <col min="11004" max="11004" width="14.42578125" style="1" customWidth="1"/>
    <col min="11005" max="11005" width="16.28515625" style="1" customWidth="1"/>
    <col min="11006" max="11006" width="23" style="1" customWidth="1"/>
    <col min="11007" max="11249" width="11.42578125" style="1"/>
    <col min="11250" max="11250" width="10.85546875" style="1" customWidth="1"/>
    <col min="11251" max="11251" width="67" style="1" customWidth="1"/>
    <col min="11252" max="11252" width="18.85546875" style="1" customWidth="1"/>
    <col min="11253" max="11253" width="10.7109375" style="1" customWidth="1"/>
    <col min="11254" max="11254" width="24.140625" style="1" customWidth="1"/>
    <col min="11255" max="11255" width="15.140625" style="1" customWidth="1"/>
    <col min="11256" max="11256" width="12" style="1" customWidth="1"/>
    <col min="11257" max="11257" width="16.140625" style="1" customWidth="1"/>
    <col min="11258" max="11258" width="13.28515625" style="1" customWidth="1"/>
    <col min="11259" max="11259" width="14.5703125" style="1" customWidth="1"/>
    <col min="11260" max="11260" width="14.42578125" style="1" customWidth="1"/>
    <col min="11261" max="11261" width="16.28515625" style="1" customWidth="1"/>
    <col min="11262" max="11262" width="23" style="1" customWidth="1"/>
    <col min="11263" max="11505" width="11.42578125" style="1"/>
    <col min="11506" max="11506" width="10.85546875" style="1" customWidth="1"/>
    <col min="11507" max="11507" width="67" style="1" customWidth="1"/>
    <col min="11508" max="11508" width="18.85546875" style="1" customWidth="1"/>
    <col min="11509" max="11509" width="10.7109375" style="1" customWidth="1"/>
    <col min="11510" max="11510" width="24.140625" style="1" customWidth="1"/>
    <col min="11511" max="11511" width="15.140625" style="1" customWidth="1"/>
    <col min="11512" max="11512" width="12" style="1" customWidth="1"/>
    <col min="11513" max="11513" width="16.140625" style="1" customWidth="1"/>
    <col min="11514" max="11514" width="13.28515625" style="1" customWidth="1"/>
    <col min="11515" max="11515" width="14.5703125" style="1" customWidth="1"/>
    <col min="11516" max="11516" width="14.42578125" style="1" customWidth="1"/>
    <col min="11517" max="11517" width="16.28515625" style="1" customWidth="1"/>
    <col min="11518" max="11518" width="23" style="1" customWidth="1"/>
    <col min="11519" max="11761" width="11.42578125" style="1"/>
    <col min="11762" max="11762" width="10.85546875" style="1" customWidth="1"/>
    <col min="11763" max="11763" width="67" style="1" customWidth="1"/>
    <col min="11764" max="11764" width="18.85546875" style="1" customWidth="1"/>
    <col min="11765" max="11765" width="10.7109375" style="1" customWidth="1"/>
    <col min="11766" max="11766" width="24.140625" style="1" customWidth="1"/>
    <col min="11767" max="11767" width="15.140625" style="1" customWidth="1"/>
    <col min="11768" max="11768" width="12" style="1" customWidth="1"/>
    <col min="11769" max="11769" width="16.140625" style="1" customWidth="1"/>
    <col min="11770" max="11770" width="13.28515625" style="1" customWidth="1"/>
    <col min="11771" max="11771" width="14.5703125" style="1" customWidth="1"/>
    <col min="11772" max="11772" width="14.42578125" style="1" customWidth="1"/>
    <col min="11773" max="11773" width="16.28515625" style="1" customWidth="1"/>
    <col min="11774" max="11774" width="23" style="1" customWidth="1"/>
    <col min="11775" max="12017" width="11.42578125" style="1"/>
    <col min="12018" max="12018" width="10.85546875" style="1" customWidth="1"/>
    <col min="12019" max="12019" width="67" style="1" customWidth="1"/>
    <col min="12020" max="12020" width="18.85546875" style="1" customWidth="1"/>
    <col min="12021" max="12021" width="10.7109375" style="1" customWidth="1"/>
    <col min="12022" max="12022" width="24.140625" style="1" customWidth="1"/>
    <col min="12023" max="12023" width="15.140625" style="1" customWidth="1"/>
    <col min="12024" max="12024" width="12" style="1" customWidth="1"/>
    <col min="12025" max="12025" width="16.140625" style="1" customWidth="1"/>
    <col min="12026" max="12026" width="13.28515625" style="1" customWidth="1"/>
    <col min="12027" max="12027" width="14.5703125" style="1" customWidth="1"/>
    <col min="12028" max="12028" width="14.42578125" style="1" customWidth="1"/>
    <col min="12029" max="12029" width="16.28515625" style="1" customWidth="1"/>
    <col min="12030" max="12030" width="23" style="1" customWidth="1"/>
    <col min="12031" max="12273" width="11.42578125" style="1"/>
    <col min="12274" max="12274" width="10.85546875" style="1" customWidth="1"/>
    <col min="12275" max="12275" width="67" style="1" customWidth="1"/>
    <col min="12276" max="12276" width="18.85546875" style="1" customWidth="1"/>
    <col min="12277" max="12277" width="10.7109375" style="1" customWidth="1"/>
    <col min="12278" max="12278" width="24.140625" style="1" customWidth="1"/>
    <col min="12279" max="12279" width="15.140625" style="1" customWidth="1"/>
    <col min="12280" max="12280" width="12" style="1" customWidth="1"/>
    <col min="12281" max="12281" width="16.140625" style="1" customWidth="1"/>
    <col min="12282" max="12282" width="13.28515625" style="1" customWidth="1"/>
    <col min="12283" max="12283" width="14.5703125" style="1" customWidth="1"/>
    <col min="12284" max="12284" width="14.42578125" style="1" customWidth="1"/>
    <col min="12285" max="12285" width="16.28515625" style="1" customWidth="1"/>
    <col min="12286" max="12286" width="23" style="1" customWidth="1"/>
    <col min="12287" max="12529" width="11.42578125" style="1"/>
    <col min="12530" max="12530" width="10.85546875" style="1" customWidth="1"/>
    <col min="12531" max="12531" width="67" style="1" customWidth="1"/>
    <col min="12532" max="12532" width="18.85546875" style="1" customWidth="1"/>
    <col min="12533" max="12533" width="10.7109375" style="1" customWidth="1"/>
    <col min="12534" max="12534" width="24.140625" style="1" customWidth="1"/>
    <col min="12535" max="12535" width="15.140625" style="1" customWidth="1"/>
    <col min="12536" max="12536" width="12" style="1" customWidth="1"/>
    <col min="12537" max="12537" width="16.140625" style="1" customWidth="1"/>
    <col min="12538" max="12538" width="13.28515625" style="1" customWidth="1"/>
    <col min="12539" max="12539" width="14.5703125" style="1" customWidth="1"/>
    <col min="12540" max="12540" width="14.42578125" style="1" customWidth="1"/>
    <col min="12541" max="12541" width="16.28515625" style="1" customWidth="1"/>
    <col min="12542" max="12542" width="23" style="1" customWidth="1"/>
    <col min="12543" max="12785" width="11.42578125" style="1"/>
    <col min="12786" max="12786" width="10.85546875" style="1" customWidth="1"/>
    <col min="12787" max="12787" width="67" style="1" customWidth="1"/>
    <col min="12788" max="12788" width="18.85546875" style="1" customWidth="1"/>
    <col min="12789" max="12789" width="10.7109375" style="1" customWidth="1"/>
    <col min="12790" max="12790" width="24.140625" style="1" customWidth="1"/>
    <col min="12791" max="12791" width="15.140625" style="1" customWidth="1"/>
    <col min="12792" max="12792" width="12" style="1" customWidth="1"/>
    <col min="12793" max="12793" width="16.140625" style="1" customWidth="1"/>
    <col min="12794" max="12794" width="13.28515625" style="1" customWidth="1"/>
    <col min="12795" max="12795" width="14.5703125" style="1" customWidth="1"/>
    <col min="12796" max="12796" width="14.42578125" style="1" customWidth="1"/>
    <col min="12797" max="12797" width="16.28515625" style="1" customWidth="1"/>
    <col min="12798" max="12798" width="23" style="1" customWidth="1"/>
    <col min="12799" max="13041" width="11.42578125" style="1"/>
    <col min="13042" max="13042" width="10.85546875" style="1" customWidth="1"/>
    <col min="13043" max="13043" width="67" style="1" customWidth="1"/>
    <col min="13044" max="13044" width="18.85546875" style="1" customWidth="1"/>
    <col min="13045" max="13045" width="10.7109375" style="1" customWidth="1"/>
    <col min="13046" max="13046" width="24.140625" style="1" customWidth="1"/>
    <col min="13047" max="13047" width="15.140625" style="1" customWidth="1"/>
    <col min="13048" max="13048" width="12" style="1" customWidth="1"/>
    <col min="13049" max="13049" width="16.140625" style="1" customWidth="1"/>
    <col min="13050" max="13050" width="13.28515625" style="1" customWidth="1"/>
    <col min="13051" max="13051" width="14.5703125" style="1" customWidth="1"/>
    <col min="13052" max="13052" width="14.42578125" style="1" customWidth="1"/>
    <col min="13053" max="13053" width="16.28515625" style="1" customWidth="1"/>
    <col min="13054" max="13054" width="23" style="1" customWidth="1"/>
    <col min="13055" max="13297" width="11.42578125" style="1"/>
    <col min="13298" max="13298" width="10.85546875" style="1" customWidth="1"/>
    <col min="13299" max="13299" width="67" style="1" customWidth="1"/>
    <col min="13300" max="13300" width="18.85546875" style="1" customWidth="1"/>
    <col min="13301" max="13301" width="10.7109375" style="1" customWidth="1"/>
    <col min="13302" max="13302" width="24.140625" style="1" customWidth="1"/>
    <col min="13303" max="13303" width="15.140625" style="1" customWidth="1"/>
    <col min="13304" max="13304" width="12" style="1" customWidth="1"/>
    <col min="13305" max="13305" width="16.140625" style="1" customWidth="1"/>
    <col min="13306" max="13306" width="13.28515625" style="1" customWidth="1"/>
    <col min="13307" max="13307" width="14.5703125" style="1" customWidth="1"/>
    <col min="13308" max="13308" width="14.42578125" style="1" customWidth="1"/>
    <col min="13309" max="13309" width="16.28515625" style="1" customWidth="1"/>
    <col min="13310" max="13310" width="23" style="1" customWidth="1"/>
    <col min="13311" max="13553" width="11.42578125" style="1"/>
    <col min="13554" max="13554" width="10.85546875" style="1" customWidth="1"/>
    <col min="13555" max="13555" width="67" style="1" customWidth="1"/>
    <col min="13556" max="13556" width="18.85546875" style="1" customWidth="1"/>
    <col min="13557" max="13557" width="10.7109375" style="1" customWidth="1"/>
    <col min="13558" max="13558" width="24.140625" style="1" customWidth="1"/>
    <col min="13559" max="13559" width="15.140625" style="1" customWidth="1"/>
    <col min="13560" max="13560" width="12" style="1" customWidth="1"/>
    <col min="13561" max="13561" width="16.140625" style="1" customWidth="1"/>
    <col min="13562" max="13562" width="13.28515625" style="1" customWidth="1"/>
    <col min="13563" max="13563" width="14.5703125" style="1" customWidth="1"/>
    <col min="13564" max="13564" width="14.42578125" style="1" customWidth="1"/>
    <col min="13565" max="13565" width="16.28515625" style="1" customWidth="1"/>
    <col min="13566" max="13566" width="23" style="1" customWidth="1"/>
    <col min="13567" max="13809" width="11.42578125" style="1"/>
    <col min="13810" max="13810" width="10.85546875" style="1" customWidth="1"/>
    <col min="13811" max="13811" width="67" style="1" customWidth="1"/>
    <col min="13812" max="13812" width="18.85546875" style="1" customWidth="1"/>
    <col min="13813" max="13813" width="10.7109375" style="1" customWidth="1"/>
    <col min="13814" max="13814" width="24.140625" style="1" customWidth="1"/>
    <col min="13815" max="13815" width="15.140625" style="1" customWidth="1"/>
    <col min="13816" max="13816" width="12" style="1" customWidth="1"/>
    <col min="13817" max="13817" width="16.140625" style="1" customWidth="1"/>
    <col min="13818" max="13818" width="13.28515625" style="1" customWidth="1"/>
    <col min="13819" max="13819" width="14.5703125" style="1" customWidth="1"/>
    <col min="13820" max="13820" width="14.42578125" style="1" customWidth="1"/>
    <col min="13821" max="13821" width="16.28515625" style="1" customWidth="1"/>
    <col min="13822" max="13822" width="23" style="1" customWidth="1"/>
    <col min="13823" max="14065" width="11.42578125" style="1"/>
    <col min="14066" max="14066" width="10.85546875" style="1" customWidth="1"/>
    <col min="14067" max="14067" width="67" style="1" customWidth="1"/>
    <col min="14068" max="14068" width="18.85546875" style="1" customWidth="1"/>
    <col min="14069" max="14069" width="10.7109375" style="1" customWidth="1"/>
    <col min="14070" max="14070" width="24.140625" style="1" customWidth="1"/>
    <col min="14071" max="14071" width="15.140625" style="1" customWidth="1"/>
    <col min="14072" max="14072" width="12" style="1" customWidth="1"/>
    <col min="14073" max="14073" width="16.140625" style="1" customWidth="1"/>
    <col min="14074" max="14074" width="13.28515625" style="1" customWidth="1"/>
    <col min="14075" max="14075" width="14.5703125" style="1" customWidth="1"/>
    <col min="14076" max="14076" width="14.42578125" style="1" customWidth="1"/>
    <col min="14077" max="14077" width="16.28515625" style="1" customWidth="1"/>
    <col min="14078" max="14078" width="23" style="1" customWidth="1"/>
    <col min="14079" max="14321" width="11.42578125" style="1"/>
    <col min="14322" max="14322" width="10.85546875" style="1" customWidth="1"/>
    <col min="14323" max="14323" width="67" style="1" customWidth="1"/>
    <col min="14324" max="14324" width="18.85546875" style="1" customWidth="1"/>
    <col min="14325" max="14325" width="10.7109375" style="1" customWidth="1"/>
    <col min="14326" max="14326" width="24.140625" style="1" customWidth="1"/>
    <col min="14327" max="14327" width="15.140625" style="1" customWidth="1"/>
    <col min="14328" max="14328" width="12" style="1" customWidth="1"/>
    <col min="14329" max="14329" width="16.140625" style="1" customWidth="1"/>
    <col min="14330" max="14330" width="13.28515625" style="1" customWidth="1"/>
    <col min="14331" max="14331" width="14.5703125" style="1" customWidth="1"/>
    <col min="14332" max="14332" width="14.42578125" style="1" customWidth="1"/>
    <col min="14333" max="14333" width="16.28515625" style="1" customWidth="1"/>
    <col min="14334" max="14334" width="23" style="1" customWidth="1"/>
    <col min="14335" max="14577" width="11.42578125" style="1"/>
    <col min="14578" max="14578" width="10.85546875" style="1" customWidth="1"/>
    <col min="14579" max="14579" width="67" style="1" customWidth="1"/>
    <col min="14580" max="14580" width="18.85546875" style="1" customWidth="1"/>
    <col min="14581" max="14581" width="10.7109375" style="1" customWidth="1"/>
    <col min="14582" max="14582" width="24.140625" style="1" customWidth="1"/>
    <col min="14583" max="14583" width="15.140625" style="1" customWidth="1"/>
    <col min="14584" max="14584" width="12" style="1" customWidth="1"/>
    <col min="14585" max="14585" width="16.140625" style="1" customWidth="1"/>
    <col min="14586" max="14586" width="13.28515625" style="1" customWidth="1"/>
    <col min="14587" max="14587" width="14.5703125" style="1" customWidth="1"/>
    <col min="14588" max="14588" width="14.42578125" style="1" customWidth="1"/>
    <col min="14589" max="14589" width="16.28515625" style="1" customWidth="1"/>
    <col min="14590" max="14590" width="23" style="1" customWidth="1"/>
    <col min="14591" max="14833" width="11.42578125" style="1"/>
    <col min="14834" max="14834" width="10.85546875" style="1" customWidth="1"/>
    <col min="14835" max="14835" width="67" style="1" customWidth="1"/>
    <col min="14836" max="14836" width="18.85546875" style="1" customWidth="1"/>
    <col min="14837" max="14837" width="10.7109375" style="1" customWidth="1"/>
    <col min="14838" max="14838" width="24.140625" style="1" customWidth="1"/>
    <col min="14839" max="14839" width="15.140625" style="1" customWidth="1"/>
    <col min="14840" max="14840" width="12" style="1" customWidth="1"/>
    <col min="14841" max="14841" width="16.140625" style="1" customWidth="1"/>
    <col min="14842" max="14842" width="13.28515625" style="1" customWidth="1"/>
    <col min="14843" max="14843" width="14.5703125" style="1" customWidth="1"/>
    <col min="14844" max="14844" width="14.42578125" style="1" customWidth="1"/>
    <col min="14845" max="14845" width="16.28515625" style="1" customWidth="1"/>
    <col min="14846" max="14846" width="23" style="1" customWidth="1"/>
    <col min="14847" max="15089" width="11.42578125" style="1"/>
    <col min="15090" max="15090" width="10.85546875" style="1" customWidth="1"/>
    <col min="15091" max="15091" width="67" style="1" customWidth="1"/>
    <col min="15092" max="15092" width="18.85546875" style="1" customWidth="1"/>
    <col min="15093" max="15093" width="10.7109375" style="1" customWidth="1"/>
    <col min="15094" max="15094" width="24.140625" style="1" customWidth="1"/>
    <col min="15095" max="15095" width="15.140625" style="1" customWidth="1"/>
    <col min="15096" max="15096" width="12" style="1" customWidth="1"/>
    <col min="15097" max="15097" width="16.140625" style="1" customWidth="1"/>
    <col min="15098" max="15098" width="13.28515625" style="1" customWidth="1"/>
    <col min="15099" max="15099" width="14.5703125" style="1" customWidth="1"/>
    <col min="15100" max="15100" width="14.42578125" style="1" customWidth="1"/>
    <col min="15101" max="15101" width="16.28515625" style="1" customWidth="1"/>
    <col min="15102" max="15102" width="23" style="1" customWidth="1"/>
    <col min="15103" max="15345" width="11.42578125" style="1"/>
    <col min="15346" max="15346" width="10.85546875" style="1" customWidth="1"/>
    <col min="15347" max="15347" width="67" style="1" customWidth="1"/>
    <col min="15348" max="15348" width="18.85546875" style="1" customWidth="1"/>
    <col min="15349" max="15349" width="10.7109375" style="1" customWidth="1"/>
    <col min="15350" max="15350" width="24.140625" style="1" customWidth="1"/>
    <col min="15351" max="15351" width="15.140625" style="1" customWidth="1"/>
    <col min="15352" max="15352" width="12" style="1" customWidth="1"/>
    <col min="15353" max="15353" width="16.140625" style="1" customWidth="1"/>
    <col min="15354" max="15354" width="13.28515625" style="1" customWidth="1"/>
    <col min="15355" max="15355" width="14.5703125" style="1" customWidth="1"/>
    <col min="15356" max="15356" width="14.42578125" style="1" customWidth="1"/>
    <col min="15357" max="15357" width="16.28515625" style="1" customWidth="1"/>
    <col min="15358" max="15358" width="23" style="1" customWidth="1"/>
    <col min="15359" max="15601" width="11.42578125" style="1"/>
    <col min="15602" max="15602" width="10.85546875" style="1" customWidth="1"/>
    <col min="15603" max="15603" width="67" style="1" customWidth="1"/>
    <col min="15604" max="15604" width="18.85546875" style="1" customWidth="1"/>
    <col min="15605" max="15605" width="10.7109375" style="1" customWidth="1"/>
    <col min="15606" max="15606" width="24.140625" style="1" customWidth="1"/>
    <col min="15607" max="15607" width="15.140625" style="1" customWidth="1"/>
    <col min="15608" max="15608" width="12" style="1" customWidth="1"/>
    <col min="15609" max="15609" width="16.140625" style="1" customWidth="1"/>
    <col min="15610" max="15610" width="13.28515625" style="1" customWidth="1"/>
    <col min="15611" max="15611" width="14.5703125" style="1" customWidth="1"/>
    <col min="15612" max="15612" width="14.42578125" style="1" customWidth="1"/>
    <col min="15613" max="15613" width="16.28515625" style="1" customWidth="1"/>
    <col min="15614" max="15614" width="23" style="1" customWidth="1"/>
    <col min="15615" max="15857" width="11.42578125" style="1"/>
    <col min="15858" max="15858" width="10.85546875" style="1" customWidth="1"/>
    <col min="15859" max="15859" width="67" style="1" customWidth="1"/>
    <col min="15860" max="15860" width="18.85546875" style="1" customWidth="1"/>
    <col min="15861" max="15861" width="10.7109375" style="1" customWidth="1"/>
    <col min="15862" max="15862" width="24.140625" style="1" customWidth="1"/>
    <col min="15863" max="15863" width="15.140625" style="1" customWidth="1"/>
    <col min="15864" max="15864" width="12" style="1" customWidth="1"/>
    <col min="15865" max="15865" width="16.140625" style="1" customWidth="1"/>
    <col min="15866" max="15866" width="13.28515625" style="1" customWidth="1"/>
    <col min="15867" max="15867" width="14.5703125" style="1" customWidth="1"/>
    <col min="15868" max="15868" width="14.42578125" style="1" customWidth="1"/>
    <col min="15869" max="15869" width="16.28515625" style="1" customWidth="1"/>
    <col min="15870" max="15870" width="23" style="1" customWidth="1"/>
    <col min="15871" max="16113" width="11.42578125" style="1"/>
    <col min="16114" max="16114" width="10.85546875" style="1" customWidth="1"/>
    <col min="16115" max="16115" width="67" style="1" customWidth="1"/>
    <col min="16116" max="16116" width="18.85546875" style="1" customWidth="1"/>
    <col min="16117" max="16117" width="10.7109375" style="1" customWidth="1"/>
    <col min="16118" max="16118" width="24.140625" style="1" customWidth="1"/>
    <col min="16119" max="16119" width="15.140625" style="1" customWidth="1"/>
    <col min="16120" max="16120" width="12" style="1" customWidth="1"/>
    <col min="16121" max="16121" width="16.140625" style="1" customWidth="1"/>
    <col min="16122" max="16122" width="13.28515625" style="1" customWidth="1"/>
    <col min="16123" max="16123" width="14.5703125" style="1" customWidth="1"/>
    <col min="16124" max="16124" width="14.42578125" style="1" customWidth="1"/>
    <col min="16125" max="16125" width="16.28515625" style="1" customWidth="1"/>
    <col min="16126" max="16126" width="23" style="1" customWidth="1"/>
    <col min="16127" max="16384" width="11.42578125" style="1"/>
  </cols>
  <sheetData>
    <row r="1" spans="1:12" ht="23.25" x14ac:dyDescent="0.25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</row>
    <row r="2" spans="1:12" ht="23.25" x14ac:dyDescent="0.25">
      <c r="A2" s="57" t="s">
        <v>105</v>
      </c>
      <c r="B2" s="57"/>
      <c r="C2" s="57"/>
      <c r="D2" s="57"/>
      <c r="E2" s="57"/>
      <c r="F2" s="57"/>
      <c r="G2" s="57"/>
      <c r="H2" s="57"/>
      <c r="I2" s="57"/>
      <c r="J2" s="57"/>
    </row>
    <row r="3" spans="1:12" x14ac:dyDescent="0.25">
      <c r="A3" s="2"/>
      <c r="B3" s="3"/>
      <c r="C3" s="4"/>
      <c r="D3" s="3"/>
      <c r="E3" s="3"/>
      <c r="F3" s="3"/>
      <c r="G3" s="3"/>
      <c r="H3" s="2"/>
      <c r="I3" s="2"/>
      <c r="J3" s="2"/>
    </row>
    <row r="4" spans="1:12" ht="23.25" x14ac:dyDescent="0.25">
      <c r="A4" s="58" t="s">
        <v>104</v>
      </c>
      <c r="B4" s="58"/>
      <c r="C4" s="58"/>
      <c r="D4" s="58"/>
      <c r="E4" s="58"/>
      <c r="F4" s="58"/>
      <c r="G4" s="58"/>
      <c r="H4" s="58"/>
      <c r="I4" s="58"/>
      <c r="J4" s="58"/>
      <c r="K4" s="56"/>
      <c r="L4" s="56"/>
    </row>
    <row r="5" spans="1:12" ht="15.75" x14ac:dyDescent="0.25">
      <c r="A5" s="5"/>
      <c r="B5" s="5"/>
      <c r="C5" s="6"/>
      <c r="D5" s="6"/>
      <c r="E5" s="6"/>
      <c r="F5" s="6"/>
      <c r="G5" s="6"/>
    </row>
    <row r="6" spans="1:12" s="14" customFormat="1" ht="15" customHeight="1" thickBot="1" x14ac:dyDescent="0.3">
      <c r="A6" s="8"/>
      <c r="B6" s="9"/>
      <c r="C6" s="10"/>
      <c r="D6" s="11" t="s">
        <v>1</v>
      </c>
      <c r="E6" s="12"/>
      <c r="F6" s="12"/>
      <c r="G6" s="12"/>
      <c r="H6" s="13"/>
      <c r="I6" s="12"/>
      <c r="J6" s="12"/>
    </row>
    <row r="7" spans="1:12" s="14" customFormat="1" ht="14.25" thickBot="1" x14ac:dyDescent="0.3">
      <c r="A7" s="29" t="s">
        <v>2</v>
      </c>
      <c r="B7" s="30" t="s">
        <v>3</v>
      </c>
      <c r="C7" s="30" t="s">
        <v>4</v>
      </c>
      <c r="D7" s="30" t="s">
        <v>5</v>
      </c>
      <c r="E7" s="30" t="s">
        <v>6</v>
      </c>
      <c r="F7" s="30" t="s">
        <v>101</v>
      </c>
      <c r="G7" s="30" t="s">
        <v>102</v>
      </c>
      <c r="H7" s="16" t="s">
        <v>7</v>
      </c>
      <c r="I7" s="15" t="s">
        <v>8</v>
      </c>
      <c r="J7" s="15" t="s">
        <v>9</v>
      </c>
    </row>
    <row r="8" spans="1:12" s="14" customFormat="1" ht="15.75" x14ac:dyDescent="0.25">
      <c r="A8" s="31">
        <v>1</v>
      </c>
      <c r="B8" s="32" t="s">
        <v>10</v>
      </c>
      <c r="C8" s="33" t="s">
        <v>11</v>
      </c>
      <c r="D8" s="34">
        <v>5</v>
      </c>
      <c r="E8" s="35" t="s">
        <v>12</v>
      </c>
      <c r="F8" s="35"/>
      <c r="G8" s="35"/>
      <c r="H8" s="17"/>
      <c r="I8" s="18">
        <f>+H8*16%</f>
        <v>0</v>
      </c>
      <c r="J8" s="19">
        <f>(H8+I8)*D8</f>
        <v>0</v>
      </c>
    </row>
    <row r="9" spans="1:12" s="14" customFormat="1" ht="47.25" x14ac:dyDescent="0.25">
      <c r="A9" s="36">
        <v>2</v>
      </c>
      <c r="B9" s="37" t="s">
        <v>13</v>
      </c>
      <c r="C9" s="38" t="s">
        <v>11</v>
      </c>
      <c r="D9" s="39">
        <v>8</v>
      </c>
      <c r="E9" s="40" t="s">
        <v>12</v>
      </c>
      <c r="F9" s="40"/>
      <c r="G9" s="40"/>
      <c r="H9" s="20"/>
      <c r="I9" s="21">
        <f t="shared" ref="I9:I69" si="0">+H9*16%</f>
        <v>0</v>
      </c>
      <c r="J9" s="22">
        <f t="shared" ref="J9:J69" si="1">(H9+I9)*D9</f>
        <v>0</v>
      </c>
    </row>
    <row r="10" spans="1:12" s="14" customFormat="1" ht="31.5" x14ac:dyDescent="0.25">
      <c r="A10" s="36">
        <v>3</v>
      </c>
      <c r="B10" s="41" t="s">
        <v>14</v>
      </c>
      <c r="C10" s="38" t="s">
        <v>11</v>
      </c>
      <c r="D10" s="39">
        <v>5</v>
      </c>
      <c r="E10" s="38" t="s">
        <v>15</v>
      </c>
      <c r="F10" s="38"/>
      <c r="G10" s="38"/>
      <c r="H10" s="20"/>
      <c r="I10" s="21">
        <f t="shared" si="0"/>
        <v>0</v>
      </c>
      <c r="J10" s="22">
        <f t="shared" si="1"/>
        <v>0</v>
      </c>
    </row>
    <row r="11" spans="1:12" s="14" customFormat="1" ht="63" x14ac:dyDescent="0.25">
      <c r="A11" s="36">
        <v>4</v>
      </c>
      <c r="B11" s="42" t="s">
        <v>16</v>
      </c>
      <c r="C11" s="43" t="s">
        <v>11</v>
      </c>
      <c r="D11" s="39">
        <v>1</v>
      </c>
      <c r="E11" s="43" t="s">
        <v>17</v>
      </c>
      <c r="F11" s="43"/>
      <c r="G11" s="43"/>
      <c r="H11" s="20"/>
      <c r="I11" s="21">
        <f t="shared" si="0"/>
        <v>0</v>
      </c>
      <c r="J11" s="22">
        <f t="shared" si="1"/>
        <v>0</v>
      </c>
    </row>
    <row r="12" spans="1:12" s="14" customFormat="1" ht="15.75" x14ac:dyDescent="0.25">
      <c r="A12" s="36">
        <v>5</v>
      </c>
      <c r="B12" s="42" t="s">
        <v>18</v>
      </c>
      <c r="C12" s="43" t="s">
        <v>11</v>
      </c>
      <c r="D12" s="39">
        <v>1</v>
      </c>
      <c r="E12" s="43"/>
      <c r="F12" s="43"/>
      <c r="G12" s="43"/>
      <c r="H12" s="20"/>
      <c r="I12" s="21">
        <f t="shared" si="0"/>
        <v>0</v>
      </c>
      <c r="J12" s="22">
        <f t="shared" si="1"/>
        <v>0</v>
      </c>
    </row>
    <row r="13" spans="1:12" s="14" customFormat="1" ht="13.5" x14ac:dyDescent="0.25">
      <c r="A13" s="36">
        <v>6</v>
      </c>
      <c r="B13" s="44" t="s">
        <v>19</v>
      </c>
      <c r="C13" s="45" t="s">
        <v>11</v>
      </c>
      <c r="D13" s="39">
        <v>20</v>
      </c>
      <c r="E13" s="46"/>
      <c r="F13" s="46"/>
      <c r="G13" s="46"/>
      <c r="H13" s="23"/>
      <c r="I13" s="21">
        <f t="shared" si="0"/>
        <v>0</v>
      </c>
      <c r="J13" s="22">
        <f t="shared" si="1"/>
        <v>0</v>
      </c>
    </row>
    <row r="14" spans="1:12" s="14" customFormat="1" ht="31.5" x14ac:dyDescent="0.25">
      <c r="A14" s="36">
        <v>7</v>
      </c>
      <c r="B14" s="42" t="s">
        <v>20</v>
      </c>
      <c r="C14" s="43" t="s">
        <v>11</v>
      </c>
      <c r="D14" s="39">
        <v>3</v>
      </c>
      <c r="E14" s="43"/>
      <c r="F14" s="43"/>
      <c r="G14" s="43"/>
      <c r="H14" s="20"/>
      <c r="I14" s="21">
        <f t="shared" si="0"/>
        <v>0</v>
      </c>
      <c r="J14" s="22">
        <f t="shared" si="1"/>
        <v>0</v>
      </c>
    </row>
    <row r="15" spans="1:12" s="14" customFormat="1" ht="15.75" x14ac:dyDescent="0.25">
      <c r="A15" s="36">
        <v>8</v>
      </c>
      <c r="B15" s="42" t="s">
        <v>21</v>
      </c>
      <c r="C15" s="43" t="s">
        <v>11</v>
      </c>
      <c r="D15" s="39">
        <v>6</v>
      </c>
      <c r="E15" s="43"/>
      <c r="F15" s="43"/>
      <c r="G15" s="43"/>
      <c r="H15" s="20"/>
      <c r="I15" s="21">
        <f t="shared" si="0"/>
        <v>0</v>
      </c>
      <c r="J15" s="22">
        <f t="shared" si="1"/>
        <v>0</v>
      </c>
    </row>
    <row r="16" spans="1:12" s="14" customFormat="1" ht="15.75" x14ac:dyDescent="0.25">
      <c r="A16" s="36">
        <v>9</v>
      </c>
      <c r="B16" s="41" t="s">
        <v>22</v>
      </c>
      <c r="C16" s="43" t="s">
        <v>11</v>
      </c>
      <c r="D16" s="39">
        <v>9</v>
      </c>
      <c r="E16" s="43"/>
      <c r="F16" s="43"/>
      <c r="G16" s="43"/>
      <c r="H16" s="20"/>
      <c r="I16" s="21">
        <f t="shared" si="0"/>
        <v>0</v>
      </c>
      <c r="J16" s="22">
        <f t="shared" si="1"/>
        <v>0</v>
      </c>
    </row>
    <row r="17" spans="1:10" s="14" customFormat="1" ht="15.75" x14ac:dyDescent="0.25">
      <c r="A17" s="36">
        <v>10</v>
      </c>
      <c r="B17" s="41" t="s">
        <v>23</v>
      </c>
      <c r="C17" s="43" t="s">
        <v>11</v>
      </c>
      <c r="D17" s="39">
        <v>4</v>
      </c>
      <c r="E17" s="43"/>
      <c r="F17" s="43"/>
      <c r="G17" s="43"/>
      <c r="H17" s="20"/>
      <c r="I17" s="21">
        <f t="shared" si="0"/>
        <v>0</v>
      </c>
      <c r="J17" s="22">
        <f t="shared" si="1"/>
        <v>0</v>
      </c>
    </row>
    <row r="18" spans="1:10" s="14" customFormat="1" ht="13.5" x14ac:dyDescent="0.25">
      <c r="A18" s="36">
        <v>11</v>
      </c>
      <c r="B18" s="47" t="s">
        <v>24</v>
      </c>
      <c r="C18" s="45" t="s">
        <v>11</v>
      </c>
      <c r="D18" s="39">
        <v>40</v>
      </c>
      <c r="E18" s="46"/>
      <c r="F18" s="46"/>
      <c r="G18" s="46"/>
      <c r="H18" s="23"/>
      <c r="I18" s="21">
        <f t="shared" si="0"/>
        <v>0</v>
      </c>
      <c r="J18" s="22">
        <f t="shared" si="1"/>
        <v>0</v>
      </c>
    </row>
    <row r="19" spans="1:10" s="14" customFormat="1" ht="13.5" x14ac:dyDescent="0.25">
      <c r="A19" s="36">
        <v>12</v>
      </c>
      <c r="B19" s="47" t="s">
        <v>25</v>
      </c>
      <c r="C19" s="45" t="s">
        <v>11</v>
      </c>
      <c r="D19" s="39">
        <v>50</v>
      </c>
      <c r="E19" s="46"/>
      <c r="F19" s="46"/>
      <c r="G19" s="46"/>
      <c r="H19" s="23"/>
      <c r="I19" s="21">
        <f t="shared" si="0"/>
        <v>0</v>
      </c>
      <c r="J19" s="22">
        <f t="shared" si="1"/>
        <v>0</v>
      </c>
    </row>
    <row r="20" spans="1:10" s="14" customFormat="1" ht="15.75" x14ac:dyDescent="0.25">
      <c r="A20" s="36">
        <v>13</v>
      </c>
      <c r="B20" s="42" t="s">
        <v>26</v>
      </c>
      <c r="C20" s="48" t="s">
        <v>27</v>
      </c>
      <c r="D20" s="39">
        <v>2</v>
      </c>
      <c r="E20" s="49"/>
      <c r="F20" s="49"/>
      <c r="G20" s="49"/>
      <c r="H20" s="20"/>
      <c r="I20" s="21">
        <f t="shared" si="0"/>
        <v>0</v>
      </c>
      <c r="J20" s="22">
        <f t="shared" si="1"/>
        <v>0</v>
      </c>
    </row>
    <row r="21" spans="1:10" s="14" customFormat="1" ht="15.75" x14ac:dyDescent="0.25">
      <c r="A21" s="36">
        <v>14</v>
      </c>
      <c r="B21" s="42" t="s">
        <v>28</v>
      </c>
      <c r="C21" s="50" t="s">
        <v>11</v>
      </c>
      <c r="D21" s="39">
        <v>2</v>
      </c>
      <c r="E21" s="40"/>
      <c r="F21" s="40"/>
      <c r="G21" s="40"/>
      <c r="H21" s="20"/>
      <c r="I21" s="21">
        <f t="shared" si="0"/>
        <v>0</v>
      </c>
      <c r="J21" s="22">
        <f t="shared" si="1"/>
        <v>0</v>
      </c>
    </row>
    <row r="22" spans="1:10" s="14" customFormat="1" ht="13.5" x14ac:dyDescent="0.25">
      <c r="A22" s="36">
        <v>15</v>
      </c>
      <c r="B22" s="44" t="s">
        <v>29</v>
      </c>
      <c r="C22" s="45" t="s">
        <v>11</v>
      </c>
      <c r="D22" s="39">
        <v>10</v>
      </c>
      <c r="E22" s="46"/>
      <c r="F22" s="46"/>
      <c r="G22" s="46"/>
      <c r="H22" s="23"/>
      <c r="I22" s="21">
        <f t="shared" si="0"/>
        <v>0</v>
      </c>
      <c r="J22" s="22">
        <f t="shared" si="1"/>
        <v>0</v>
      </c>
    </row>
    <row r="23" spans="1:10" s="14" customFormat="1" ht="31.5" x14ac:dyDescent="0.25">
      <c r="A23" s="36">
        <v>16</v>
      </c>
      <c r="B23" s="41" t="s">
        <v>30</v>
      </c>
      <c r="C23" s="43" t="s">
        <v>11</v>
      </c>
      <c r="D23" s="39">
        <v>17</v>
      </c>
      <c r="E23" s="40"/>
      <c r="F23" s="40"/>
      <c r="G23" s="40"/>
      <c r="H23" s="20"/>
      <c r="I23" s="21">
        <f t="shared" si="0"/>
        <v>0</v>
      </c>
      <c r="J23" s="22">
        <f t="shared" si="1"/>
        <v>0</v>
      </c>
    </row>
    <row r="24" spans="1:10" s="14" customFormat="1" ht="13.5" x14ac:dyDescent="0.25">
      <c r="A24" s="36">
        <v>17</v>
      </c>
      <c r="B24" s="44" t="s">
        <v>31</v>
      </c>
      <c r="C24" s="45" t="s">
        <v>11</v>
      </c>
      <c r="D24" s="39">
        <v>60</v>
      </c>
      <c r="E24" s="46"/>
      <c r="F24" s="46"/>
      <c r="G24" s="46"/>
      <c r="H24" s="23"/>
      <c r="I24" s="21">
        <f t="shared" si="0"/>
        <v>0</v>
      </c>
      <c r="J24" s="22">
        <f t="shared" si="1"/>
        <v>0</v>
      </c>
    </row>
    <row r="25" spans="1:10" s="14" customFormat="1" ht="13.5" x14ac:dyDescent="0.25">
      <c r="A25" s="36">
        <v>18</v>
      </c>
      <c r="B25" s="44" t="s">
        <v>32</v>
      </c>
      <c r="C25" s="45" t="s">
        <v>11</v>
      </c>
      <c r="D25" s="39">
        <v>50</v>
      </c>
      <c r="E25" s="46"/>
      <c r="F25" s="46"/>
      <c r="G25" s="46"/>
      <c r="H25" s="23"/>
      <c r="I25" s="21">
        <f t="shared" si="0"/>
        <v>0</v>
      </c>
      <c r="J25" s="22">
        <f t="shared" si="1"/>
        <v>0</v>
      </c>
    </row>
    <row r="26" spans="1:10" s="14" customFormat="1" ht="15.75" x14ac:dyDescent="0.25">
      <c r="A26" s="36">
        <v>19</v>
      </c>
      <c r="B26" s="42" t="s">
        <v>33</v>
      </c>
      <c r="C26" s="43" t="s">
        <v>11</v>
      </c>
      <c r="D26" s="39">
        <v>7</v>
      </c>
      <c r="E26" s="43"/>
      <c r="F26" s="43"/>
      <c r="G26" s="43"/>
      <c r="H26" s="20"/>
      <c r="I26" s="21">
        <f t="shared" si="0"/>
        <v>0</v>
      </c>
      <c r="J26" s="22">
        <f t="shared" si="1"/>
        <v>0</v>
      </c>
    </row>
    <row r="27" spans="1:10" s="14" customFormat="1" ht="15.75" x14ac:dyDescent="0.25">
      <c r="A27" s="36">
        <v>20</v>
      </c>
      <c r="B27" s="42" t="s">
        <v>34</v>
      </c>
      <c r="C27" s="43" t="s">
        <v>11</v>
      </c>
      <c r="D27" s="39">
        <v>3</v>
      </c>
      <c r="E27" s="43"/>
      <c r="F27" s="43"/>
      <c r="G27" s="43"/>
      <c r="H27" s="20"/>
      <c r="I27" s="21">
        <f t="shared" si="0"/>
        <v>0</v>
      </c>
      <c r="J27" s="22">
        <f t="shared" si="1"/>
        <v>0</v>
      </c>
    </row>
    <row r="28" spans="1:10" s="14" customFormat="1" ht="13.5" x14ac:dyDescent="0.25">
      <c r="A28" s="36">
        <v>21</v>
      </c>
      <c r="B28" s="47" t="s">
        <v>35</v>
      </c>
      <c r="C28" s="45" t="s">
        <v>11</v>
      </c>
      <c r="D28" s="39">
        <v>100</v>
      </c>
      <c r="E28" s="46"/>
      <c r="F28" s="46"/>
      <c r="G28" s="46"/>
      <c r="H28" s="23"/>
      <c r="I28" s="21">
        <f t="shared" si="0"/>
        <v>0</v>
      </c>
      <c r="J28" s="22">
        <f t="shared" si="1"/>
        <v>0</v>
      </c>
    </row>
    <row r="29" spans="1:10" s="14" customFormat="1" ht="15.75" x14ac:dyDescent="0.25">
      <c r="A29" s="36">
        <v>22</v>
      </c>
      <c r="B29" s="42" t="s">
        <v>36</v>
      </c>
      <c r="C29" s="48" t="s">
        <v>11</v>
      </c>
      <c r="D29" s="39">
        <v>150</v>
      </c>
      <c r="E29" s="40" t="s">
        <v>37</v>
      </c>
      <c r="F29" s="40"/>
      <c r="G29" s="40"/>
      <c r="H29" s="20"/>
      <c r="I29" s="21">
        <f t="shared" si="0"/>
        <v>0</v>
      </c>
      <c r="J29" s="22">
        <f t="shared" si="1"/>
        <v>0</v>
      </c>
    </row>
    <row r="30" spans="1:10" s="14" customFormat="1" ht="13.5" x14ac:dyDescent="0.25">
      <c r="A30" s="36">
        <v>23</v>
      </c>
      <c r="B30" s="47" t="s">
        <v>38</v>
      </c>
      <c r="C30" s="45" t="s">
        <v>11</v>
      </c>
      <c r="D30" s="39">
        <v>10</v>
      </c>
      <c r="E30" s="46"/>
      <c r="F30" s="46"/>
      <c r="G30" s="46"/>
      <c r="H30" s="23"/>
      <c r="I30" s="21">
        <f t="shared" si="0"/>
        <v>0</v>
      </c>
      <c r="J30" s="22">
        <f t="shared" si="1"/>
        <v>0</v>
      </c>
    </row>
    <row r="31" spans="1:10" s="14" customFormat="1" ht="13.5" x14ac:dyDescent="0.25">
      <c r="A31" s="36">
        <v>24</v>
      </c>
      <c r="B31" s="44" t="s">
        <v>39</v>
      </c>
      <c r="C31" s="45" t="s">
        <v>11</v>
      </c>
      <c r="D31" s="39">
        <v>4</v>
      </c>
      <c r="E31" s="46"/>
      <c r="F31" s="46"/>
      <c r="G31" s="46"/>
      <c r="H31" s="23"/>
      <c r="I31" s="21">
        <f t="shared" si="0"/>
        <v>0</v>
      </c>
      <c r="J31" s="22">
        <f t="shared" si="1"/>
        <v>0</v>
      </c>
    </row>
    <row r="32" spans="1:10" s="14" customFormat="1" ht="15.75" x14ac:dyDescent="0.25">
      <c r="A32" s="36">
        <v>25</v>
      </c>
      <c r="B32" s="42" t="s">
        <v>40</v>
      </c>
      <c r="C32" s="43" t="s">
        <v>41</v>
      </c>
      <c r="D32" s="39">
        <v>1</v>
      </c>
      <c r="E32" s="40"/>
      <c r="F32" s="40"/>
      <c r="G32" s="40"/>
      <c r="H32" s="20"/>
      <c r="I32" s="21">
        <f t="shared" si="0"/>
        <v>0</v>
      </c>
      <c r="J32" s="22">
        <f t="shared" si="1"/>
        <v>0</v>
      </c>
    </row>
    <row r="33" spans="1:10" s="14" customFormat="1" ht="15.75" x14ac:dyDescent="0.25">
      <c r="A33" s="36">
        <v>26</v>
      </c>
      <c r="B33" s="42" t="s">
        <v>42</v>
      </c>
      <c r="C33" s="43" t="s">
        <v>11</v>
      </c>
      <c r="D33" s="39">
        <v>2</v>
      </c>
      <c r="E33" s="43"/>
      <c r="F33" s="43"/>
      <c r="G33" s="43"/>
      <c r="H33" s="20"/>
      <c r="I33" s="21">
        <f t="shared" si="0"/>
        <v>0</v>
      </c>
      <c r="J33" s="22">
        <f t="shared" si="1"/>
        <v>0</v>
      </c>
    </row>
    <row r="34" spans="1:10" s="14" customFormat="1" ht="13.5" x14ac:dyDescent="0.25">
      <c r="A34" s="36">
        <v>27</v>
      </c>
      <c r="B34" s="44" t="s">
        <v>43</v>
      </c>
      <c r="C34" s="45" t="s">
        <v>11</v>
      </c>
      <c r="D34" s="39">
        <v>50</v>
      </c>
      <c r="E34" s="46" t="s">
        <v>44</v>
      </c>
      <c r="F34" s="46"/>
      <c r="G34" s="46"/>
      <c r="H34" s="23"/>
      <c r="I34" s="21">
        <f t="shared" si="0"/>
        <v>0</v>
      </c>
      <c r="J34" s="22">
        <f t="shared" si="1"/>
        <v>0</v>
      </c>
    </row>
    <row r="35" spans="1:10" s="14" customFormat="1" ht="15.75" x14ac:dyDescent="0.25">
      <c r="A35" s="36">
        <v>28</v>
      </c>
      <c r="B35" s="42" t="s">
        <v>45</v>
      </c>
      <c r="C35" s="40" t="s">
        <v>11</v>
      </c>
      <c r="D35" s="39">
        <v>7</v>
      </c>
      <c r="E35" s="40" t="s">
        <v>44</v>
      </c>
      <c r="F35" s="40"/>
      <c r="G35" s="40"/>
      <c r="H35" s="20"/>
      <c r="I35" s="21">
        <f t="shared" si="0"/>
        <v>0</v>
      </c>
      <c r="J35" s="22">
        <f t="shared" si="1"/>
        <v>0</v>
      </c>
    </row>
    <row r="36" spans="1:10" s="14" customFormat="1" ht="15.75" x14ac:dyDescent="0.25">
      <c r="A36" s="36">
        <v>29</v>
      </c>
      <c r="B36" s="42" t="s">
        <v>46</v>
      </c>
      <c r="C36" s="38" t="s">
        <v>11</v>
      </c>
      <c r="D36" s="39">
        <v>6</v>
      </c>
      <c r="E36" s="40" t="s">
        <v>47</v>
      </c>
      <c r="F36" s="40"/>
      <c r="G36" s="40"/>
      <c r="H36" s="20"/>
      <c r="I36" s="21">
        <f t="shared" si="0"/>
        <v>0</v>
      </c>
      <c r="J36" s="22">
        <f t="shared" si="1"/>
        <v>0</v>
      </c>
    </row>
    <row r="37" spans="1:10" s="14" customFormat="1" ht="15.75" x14ac:dyDescent="0.25">
      <c r="A37" s="36">
        <v>30</v>
      </c>
      <c r="B37" s="42" t="s">
        <v>48</v>
      </c>
      <c r="C37" s="43" t="s">
        <v>49</v>
      </c>
      <c r="D37" s="39">
        <v>3</v>
      </c>
      <c r="E37" s="43"/>
      <c r="F37" s="43"/>
      <c r="G37" s="43"/>
      <c r="H37" s="20"/>
      <c r="I37" s="21">
        <f t="shared" si="0"/>
        <v>0</v>
      </c>
      <c r="J37" s="22">
        <f t="shared" si="1"/>
        <v>0</v>
      </c>
    </row>
    <row r="38" spans="1:10" ht="15.75" x14ac:dyDescent="0.25">
      <c r="A38" s="36">
        <v>31</v>
      </c>
      <c r="B38" s="42" t="s">
        <v>50</v>
      </c>
      <c r="C38" s="50" t="s">
        <v>49</v>
      </c>
      <c r="D38" s="39">
        <v>1</v>
      </c>
      <c r="E38" s="40"/>
      <c r="F38" s="40"/>
      <c r="G38" s="40"/>
      <c r="H38" s="20"/>
      <c r="I38" s="21">
        <f t="shared" si="0"/>
        <v>0</v>
      </c>
      <c r="J38" s="22">
        <f t="shared" si="1"/>
        <v>0</v>
      </c>
    </row>
    <row r="39" spans="1:10" ht="15.75" x14ac:dyDescent="0.25">
      <c r="A39" s="36">
        <v>32</v>
      </c>
      <c r="B39" s="42" t="s">
        <v>51</v>
      </c>
      <c r="C39" s="50" t="s">
        <v>49</v>
      </c>
      <c r="D39" s="39">
        <v>2</v>
      </c>
      <c r="E39" s="40"/>
      <c r="F39" s="40"/>
      <c r="G39" s="40"/>
      <c r="H39" s="20"/>
      <c r="I39" s="21">
        <f t="shared" si="0"/>
        <v>0</v>
      </c>
      <c r="J39" s="22">
        <f t="shared" si="1"/>
        <v>0</v>
      </c>
    </row>
    <row r="40" spans="1:10" ht="15.75" x14ac:dyDescent="0.25">
      <c r="A40" s="36">
        <v>33</v>
      </c>
      <c r="B40" s="42" t="s">
        <v>52</v>
      </c>
      <c r="C40" s="38" t="s">
        <v>53</v>
      </c>
      <c r="D40" s="39">
        <v>16</v>
      </c>
      <c r="E40" s="40"/>
      <c r="F40" s="40"/>
      <c r="G40" s="40"/>
      <c r="H40" s="20"/>
      <c r="I40" s="21">
        <f t="shared" si="0"/>
        <v>0</v>
      </c>
      <c r="J40" s="22">
        <f t="shared" si="1"/>
        <v>0</v>
      </c>
    </row>
    <row r="41" spans="1:10" ht="31.5" x14ac:dyDescent="0.25">
      <c r="A41" s="36">
        <v>34</v>
      </c>
      <c r="B41" s="42" t="s">
        <v>54</v>
      </c>
      <c r="C41" s="43" t="s">
        <v>11</v>
      </c>
      <c r="D41" s="39">
        <v>12</v>
      </c>
      <c r="E41" s="43" t="s">
        <v>55</v>
      </c>
      <c r="F41" s="43"/>
      <c r="G41" s="43"/>
      <c r="H41" s="20"/>
      <c r="I41" s="21">
        <f t="shared" si="0"/>
        <v>0</v>
      </c>
      <c r="J41" s="22">
        <f t="shared" si="1"/>
        <v>0</v>
      </c>
    </row>
    <row r="42" spans="1:10" x14ac:dyDescent="0.25">
      <c r="A42" s="36">
        <v>35</v>
      </c>
      <c r="B42" s="44" t="s">
        <v>56</v>
      </c>
      <c r="C42" s="45" t="s">
        <v>11</v>
      </c>
      <c r="D42" s="39">
        <v>6</v>
      </c>
      <c r="E42" s="46" t="s">
        <v>15</v>
      </c>
      <c r="F42" s="46"/>
      <c r="G42" s="46"/>
      <c r="H42" s="23"/>
      <c r="I42" s="21">
        <f t="shared" si="0"/>
        <v>0</v>
      </c>
      <c r="J42" s="22">
        <f t="shared" si="1"/>
        <v>0</v>
      </c>
    </row>
    <row r="43" spans="1:10" ht="15.75" x14ac:dyDescent="0.25">
      <c r="A43" s="36">
        <v>36</v>
      </c>
      <c r="B43" s="42" t="s">
        <v>57</v>
      </c>
      <c r="C43" s="38" t="s">
        <v>58</v>
      </c>
      <c r="D43" s="39">
        <v>5</v>
      </c>
      <c r="E43" s="40"/>
      <c r="F43" s="40"/>
      <c r="G43" s="40"/>
      <c r="H43" s="20"/>
      <c r="I43" s="21">
        <f t="shared" si="0"/>
        <v>0</v>
      </c>
      <c r="J43" s="22">
        <f t="shared" si="1"/>
        <v>0</v>
      </c>
    </row>
    <row r="44" spans="1:10" ht="15.75" x14ac:dyDescent="0.25">
      <c r="A44" s="36">
        <v>37</v>
      </c>
      <c r="B44" s="42" t="s">
        <v>59</v>
      </c>
      <c r="C44" s="43" t="s">
        <v>11</v>
      </c>
      <c r="D44" s="39">
        <v>10</v>
      </c>
      <c r="E44" s="43"/>
      <c r="F44" s="43"/>
      <c r="G44" s="43"/>
      <c r="H44" s="20"/>
      <c r="I44" s="21">
        <f t="shared" si="0"/>
        <v>0</v>
      </c>
      <c r="J44" s="22">
        <f t="shared" si="1"/>
        <v>0</v>
      </c>
    </row>
    <row r="45" spans="1:10" ht="15.75" x14ac:dyDescent="0.25">
      <c r="A45" s="36">
        <v>38</v>
      </c>
      <c r="B45" s="42" t="s">
        <v>60</v>
      </c>
      <c r="C45" s="43" t="s">
        <v>11</v>
      </c>
      <c r="D45" s="39">
        <v>15</v>
      </c>
      <c r="E45" s="43"/>
      <c r="F45" s="43"/>
      <c r="G45" s="43"/>
      <c r="H45" s="20"/>
      <c r="I45" s="21">
        <f t="shared" si="0"/>
        <v>0</v>
      </c>
      <c r="J45" s="22">
        <f t="shared" si="1"/>
        <v>0</v>
      </c>
    </row>
    <row r="46" spans="1:10" ht="15.75" x14ac:dyDescent="0.25">
      <c r="A46" s="36">
        <v>39</v>
      </c>
      <c r="B46" s="42" t="s">
        <v>61</v>
      </c>
      <c r="C46" s="50" t="s">
        <v>53</v>
      </c>
      <c r="D46" s="39">
        <v>3</v>
      </c>
      <c r="E46" s="40"/>
      <c r="F46" s="40"/>
      <c r="G46" s="40"/>
      <c r="H46" s="20"/>
      <c r="I46" s="21">
        <f t="shared" si="0"/>
        <v>0</v>
      </c>
      <c r="J46" s="22">
        <f t="shared" si="1"/>
        <v>0</v>
      </c>
    </row>
    <row r="47" spans="1:10" ht="31.5" x14ac:dyDescent="0.25">
      <c r="A47" s="36">
        <v>40</v>
      </c>
      <c r="B47" s="42" t="s">
        <v>62</v>
      </c>
      <c r="C47" s="43" t="s">
        <v>63</v>
      </c>
      <c r="D47" s="39">
        <v>8</v>
      </c>
      <c r="E47" s="40" t="s">
        <v>64</v>
      </c>
      <c r="F47" s="40"/>
      <c r="G47" s="40"/>
      <c r="H47" s="20"/>
      <c r="I47" s="21">
        <f t="shared" si="0"/>
        <v>0</v>
      </c>
      <c r="J47" s="22">
        <f t="shared" si="1"/>
        <v>0</v>
      </c>
    </row>
    <row r="48" spans="1:10" ht="15.75" x14ac:dyDescent="0.25">
      <c r="A48" s="36">
        <v>41</v>
      </c>
      <c r="B48" s="42" t="s">
        <v>65</v>
      </c>
      <c r="C48" s="48" t="s">
        <v>66</v>
      </c>
      <c r="D48" s="39">
        <v>4</v>
      </c>
      <c r="E48" s="40" t="s">
        <v>67</v>
      </c>
      <c r="F48" s="40"/>
      <c r="G48" s="40"/>
      <c r="H48" s="20"/>
      <c r="I48" s="21">
        <f t="shared" si="0"/>
        <v>0</v>
      </c>
      <c r="J48" s="22">
        <f t="shared" si="1"/>
        <v>0</v>
      </c>
    </row>
    <row r="49" spans="1:10" ht="15.75" x14ac:dyDescent="0.25">
      <c r="A49" s="36">
        <v>42</v>
      </c>
      <c r="B49" s="42" t="s">
        <v>65</v>
      </c>
      <c r="C49" s="48" t="s">
        <v>53</v>
      </c>
      <c r="D49" s="39">
        <v>2</v>
      </c>
      <c r="E49" s="40" t="s">
        <v>68</v>
      </c>
      <c r="F49" s="40"/>
      <c r="G49" s="40"/>
      <c r="H49" s="20"/>
      <c r="I49" s="21">
        <f t="shared" si="0"/>
        <v>0</v>
      </c>
      <c r="J49" s="22">
        <f t="shared" si="1"/>
        <v>0</v>
      </c>
    </row>
    <row r="50" spans="1:10" ht="31.5" x14ac:dyDescent="0.25">
      <c r="A50" s="36">
        <v>43</v>
      </c>
      <c r="B50" s="42" t="s">
        <v>69</v>
      </c>
      <c r="C50" s="50" t="s">
        <v>70</v>
      </c>
      <c r="D50" s="39">
        <v>2</v>
      </c>
      <c r="E50" s="40"/>
      <c r="F50" s="40"/>
      <c r="G50" s="40"/>
      <c r="H50" s="20"/>
      <c r="I50" s="21">
        <f t="shared" si="0"/>
        <v>0</v>
      </c>
      <c r="J50" s="22">
        <f t="shared" si="1"/>
        <v>0</v>
      </c>
    </row>
    <row r="51" spans="1:10" ht="31.5" x14ac:dyDescent="0.25">
      <c r="A51" s="36">
        <v>44</v>
      </c>
      <c r="B51" s="42" t="s">
        <v>71</v>
      </c>
      <c r="C51" s="40" t="s">
        <v>11</v>
      </c>
      <c r="D51" s="39">
        <v>1</v>
      </c>
      <c r="E51" s="43" t="s">
        <v>72</v>
      </c>
      <c r="F51" s="43"/>
      <c r="G51" s="43"/>
      <c r="H51" s="20"/>
      <c r="I51" s="21">
        <f t="shared" si="0"/>
        <v>0</v>
      </c>
      <c r="J51" s="22">
        <f t="shared" si="1"/>
        <v>0</v>
      </c>
    </row>
    <row r="52" spans="1:10" ht="15.75" x14ac:dyDescent="0.25">
      <c r="A52" s="36">
        <v>45</v>
      </c>
      <c r="B52" s="42" t="s">
        <v>73</v>
      </c>
      <c r="C52" s="38" t="s">
        <v>11</v>
      </c>
      <c r="D52" s="39">
        <v>12</v>
      </c>
      <c r="E52" s="40" t="s">
        <v>74</v>
      </c>
      <c r="F52" s="40"/>
      <c r="G52" s="40"/>
      <c r="H52" s="20"/>
      <c r="I52" s="21">
        <f t="shared" si="0"/>
        <v>0</v>
      </c>
      <c r="J52" s="22">
        <f t="shared" si="1"/>
        <v>0</v>
      </c>
    </row>
    <row r="53" spans="1:10" ht="31.5" x14ac:dyDescent="0.25">
      <c r="A53" s="36">
        <v>46</v>
      </c>
      <c r="B53" s="42" t="s">
        <v>75</v>
      </c>
      <c r="C53" s="43" t="s">
        <v>11</v>
      </c>
      <c r="D53" s="39">
        <v>27</v>
      </c>
      <c r="E53" s="43" t="s">
        <v>76</v>
      </c>
      <c r="F53" s="43"/>
      <c r="G53" s="43"/>
      <c r="H53" s="20"/>
      <c r="I53" s="21">
        <f t="shared" si="0"/>
        <v>0</v>
      </c>
      <c r="J53" s="22">
        <f t="shared" si="1"/>
        <v>0</v>
      </c>
    </row>
    <row r="54" spans="1:10" ht="15.75" x14ac:dyDescent="0.25">
      <c r="A54" s="36">
        <v>47</v>
      </c>
      <c r="B54" s="42" t="s">
        <v>77</v>
      </c>
      <c r="C54" s="43" t="s">
        <v>11</v>
      </c>
      <c r="D54" s="39">
        <v>5</v>
      </c>
      <c r="E54" s="43" t="s">
        <v>15</v>
      </c>
      <c r="F54" s="43"/>
      <c r="G54" s="43"/>
      <c r="H54" s="20"/>
      <c r="I54" s="21">
        <f t="shared" si="0"/>
        <v>0</v>
      </c>
      <c r="J54" s="22">
        <f t="shared" si="1"/>
        <v>0</v>
      </c>
    </row>
    <row r="55" spans="1:10" ht="15.75" x14ac:dyDescent="0.25">
      <c r="A55" s="36">
        <v>48</v>
      </c>
      <c r="B55" s="42" t="s">
        <v>78</v>
      </c>
      <c r="C55" s="43" t="s">
        <v>11</v>
      </c>
      <c r="D55" s="39">
        <v>21</v>
      </c>
      <c r="E55" s="43" t="s">
        <v>15</v>
      </c>
      <c r="F55" s="43"/>
      <c r="G55" s="43"/>
      <c r="H55" s="20"/>
      <c r="I55" s="21">
        <f t="shared" si="0"/>
        <v>0</v>
      </c>
      <c r="J55" s="22">
        <f t="shared" si="1"/>
        <v>0</v>
      </c>
    </row>
    <row r="56" spans="1:10" ht="31.5" x14ac:dyDescent="0.25">
      <c r="A56" s="36">
        <v>49</v>
      </c>
      <c r="B56" s="42" t="s">
        <v>79</v>
      </c>
      <c r="C56" s="43" t="s">
        <v>11</v>
      </c>
      <c r="D56" s="39">
        <v>21</v>
      </c>
      <c r="E56" s="43" t="s">
        <v>15</v>
      </c>
      <c r="F56" s="43"/>
      <c r="G56" s="43"/>
      <c r="H56" s="20"/>
      <c r="I56" s="21">
        <f t="shared" si="0"/>
        <v>0</v>
      </c>
      <c r="J56" s="22">
        <f t="shared" si="1"/>
        <v>0</v>
      </c>
    </row>
    <row r="57" spans="1:10" ht="31.5" x14ac:dyDescent="0.25">
      <c r="A57" s="36">
        <v>50</v>
      </c>
      <c r="B57" s="42" t="s">
        <v>80</v>
      </c>
      <c r="C57" s="43" t="s">
        <v>11</v>
      </c>
      <c r="D57" s="39">
        <v>20</v>
      </c>
      <c r="E57" s="43" t="s">
        <v>15</v>
      </c>
      <c r="F57" s="43"/>
      <c r="G57" s="43"/>
      <c r="H57" s="20"/>
      <c r="I57" s="21">
        <f t="shared" si="0"/>
        <v>0</v>
      </c>
      <c r="J57" s="22">
        <f t="shared" si="1"/>
        <v>0</v>
      </c>
    </row>
    <row r="58" spans="1:10" x14ac:dyDescent="0.25">
      <c r="A58" s="36">
        <v>51</v>
      </c>
      <c r="B58" s="47" t="s">
        <v>81</v>
      </c>
      <c r="C58" s="45" t="s">
        <v>11</v>
      </c>
      <c r="D58" s="39">
        <v>3</v>
      </c>
      <c r="E58" s="46" t="s">
        <v>82</v>
      </c>
      <c r="F58" s="46"/>
      <c r="G58" s="46"/>
      <c r="H58" s="23"/>
      <c r="I58" s="21">
        <f t="shared" si="0"/>
        <v>0</v>
      </c>
      <c r="J58" s="22">
        <f t="shared" si="1"/>
        <v>0</v>
      </c>
    </row>
    <row r="59" spans="1:10" ht="15" customHeight="1" x14ac:dyDescent="0.25">
      <c r="A59" s="36">
        <v>52</v>
      </c>
      <c r="B59" s="42" t="s">
        <v>83</v>
      </c>
      <c r="C59" s="40" t="s">
        <v>11</v>
      </c>
      <c r="D59" s="39">
        <v>205</v>
      </c>
      <c r="E59" s="40" t="s">
        <v>84</v>
      </c>
      <c r="F59" s="40"/>
      <c r="G59" s="40"/>
      <c r="H59" s="20"/>
      <c r="I59" s="21">
        <f t="shared" si="0"/>
        <v>0</v>
      </c>
      <c r="J59" s="22">
        <f t="shared" si="1"/>
        <v>0</v>
      </c>
    </row>
    <row r="60" spans="1:10" ht="31.5" x14ac:dyDescent="0.25">
      <c r="A60" s="36">
        <v>53</v>
      </c>
      <c r="B60" s="42" t="s">
        <v>85</v>
      </c>
      <c r="C60" s="48" t="s">
        <v>11</v>
      </c>
      <c r="D60" s="39">
        <v>28</v>
      </c>
      <c r="E60" s="40" t="s">
        <v>86</v>
      </c>
      <c r="F60" s="40"/>
      <c r="G60" s="40"/>
      <c r="H60" s="20"/>
      <c r="I60" s="21">
        <f t="shared" si="0"/>
        <v>0</v>
      </c>
      <c r="J60" s="22">
        <f t="shared" si="1"/>
        <v>0</v>
      </c>
    </row>
    <row r="61" spans="1:10" ht="15.75" x14ac:dyDescent="0.25">
      <c r="A61" s="36">
        <v>54</v>
      </c>
      <c r="B61" s="42" t="s">
        <v>87</v>
      </c>
      <c r="C61" s="38" t="s">
        <v>11</v>
      </c>
      <c r="D61" s="39">
        <v>30</v>
      </c>
      <c r="E61" s="48" t="s">
        <v>88</v>
      </c>
      <c r="F61" s="48"/>
      <c r="G61" s="48"/>
      <c r="H61" s="20"/>
      <c r="I61" s="21">
        <f t="shared" si="0"/>
        <v>0</v>
      </c>
      <c r="J61" s="22">
        <f t="shared" si="1"/>
        <v>0</v>
      </c>
    </row>
    <row r="62" spans="1:10" ht="15.75" x14ac:dyDescent="0.25">
      <c r="A62" s="36">
        <v>55</v>
      </c>
      <c r="B62" s="42" t="s">
        <v>89</v>
      </c>
      <c r="C62" s="38" t="s">
        <v>11</v>
      </c>
      <c r="D62" s="39">
        <v>10</v>
      </c>
      <c r="E62" s="40"/>
      <c r="F62" s="40"/>
      <c r="G62" s="40"/>
      <c r="H62" s="20"/>
      <c r="I62" s="21">
        <f t="shared" si="0"/>
        <v>0</v>
      </c>
      <c r="J62" s="22">
        <f t="shared" si="1"/>
        <v>0</v>
      </c>
    </row>
    <row r="63" spans="1:10" ht="15" customHeight="1" x14ac:dyDescent="0.25">
      <c r="A63" s="36">
        <v>56</v>
      </c>
      <c r="B63" s="42" t="s">
        <v>90</v>
      </c>
      <c r="C63" s="38" t="s">
        <v>11</v>
      </c>
      <c r="D63" s="39">
        <v>1</v>
      </c>
      <c r="E63" s="40" t="s">
        <v>91</v>
      </c>
      <c r="F63" s="40"/>
      <c r="G63" s="40"/>
      <c r="H63" s="20"/>
      <c r="I63" s="21">
        <f t="shared" si="0"/>
        <v>0</v>
      </c>
      <c r="J63" s="22">
        <f t="shared" si="1"/>
        <v>0</v>
      </c>
    </row>
    <row r="64" spans="1:10" ht="63" x14ac:dyDescent="0.25">
      <c r="A64" s="36">
        <v>57</v>
      </c>
      <c r="B64" s="42" t="s">
        <v>92</v>
      </c>
      <c r="C64" s="40" t="s">
        <v>63</v>
      </c>
      <c r="D64" s="39">
        <v>9</v>
      </c>
      <c r="E64" s="40" t="s">
        <v>55</v>
      </c>
      <c r="F64" s="40"/>
      <c r="G64" s="40"/>
      <c r="H64" s="20"/>
      <c r="I64" s="21">
        <f t="shared" si="0"/>
        <v>0</v>
      </c>
      <c r="J64" s="22">
        <f t="shared" si="1"/>
        <v>0</v>
      </c>
    </row>
    <row r="65" spans="1:10" x14ac:dyDescent="0.25">
      <c r="A65" s="36">
        <v>58</v>
      </c>
      <c r="B65" s="47" t="s">
        <v>93</v>
      </c>
      <c r="C65" s="45" t="s">
        <v>11</v>
      </c>
      <c r="D65" s="39">
        <v>3</v>
      </c>
      <c r="E65" s="46" t="s">
        <v>94</v>
      </c>
      <c r="F65" s="46"/>
      <c r="G65" s="46"/>
      <c r="H65" s="23"/>
      <c r="I65" s="21">
        <f t="shared" si="0"/>
        <v>0</v>
      </c>
      <c r="J65" s="22">
        <f t="shared" si="1"/>
        <v>0</v>
      </c>
    </row>
    <row r="66" spans="1:10" ht="15" customHeight="1" x14ac:dyDescent="0.25">
      <c r="A66" s="36">
        <v>59</v>
      </c>
      <c r="B66" s="42" t="s">
        <v>95</v>
      </c>
      <c r="C66" s="43" t="s">
        <v>11</v>
      </c>
      <c r="D66" s="39">
        <v>1</v>
      </c>
      <c r="E66" s="40" t="s">
        <v>96</v>
      </c>
      <c r="F66" s="40"/>
      <c r="G66" s="40"/>
      <c r="H66" s="20"/>
      <c r="I66" s="21">
        <f t="shared" si="0"/>
        <v>0</v>
      </c>
      <c r="J66" s="22">
        <f t="shared" si="1"/>
        <v>0</v>
      </c>
    </row>
    <row r="67" spans="1:10" x14ac:dyDescent="0.25">
      <c r="A67" s="36">
        <v>60</v>
      </c>
      <c r="B67" s="44" t="s">
        <v>97</v>
      </c>
      <c r="C67" s="45" t="s">
        <v>11</v>
      </c>
      <c r="D67" s="39">
        <v>4</v>
      </c>
      <c r="E67" s="46"/>
      <c r="F67" s="46"/>
      <c r="G67" s="46"/>
      <c r="H67" s="23"/>
      <c r="I67" s="21">
        <f t="shared" si="0"/>
        <v>0</v>
      </c>
      <c r="J67" s="22">
        <f t="shared" si="1"/>
        <v>0</v>
      </c>
    </row>
    <row r="68" spans="1:10" x14ac:dyDescent="0.25">
      <c r="A68" s="36">
        <v>61</v>
      </c>
      <c r="B68" s="44" t="s">
        <v>98</v>
      </c>
      <c r="C68" s="45" t="s">
        <v>11</v>
      </c>
      <c r="D68" s="39">
        <v>1</v>
      </c>
      <c r="E68" s="46" t="s">
        <v>99</v>
      </c>
      <c r="F68" s="46"/>
      <c r="G68" s="46"/>
      <c r="H68" s="23"/>
      <c r="I68" s="21">
        <f t="shared" si="0"/>
        <v>0</v>
      </c>
      <c r="J68" s="22">
        <f t="shared" si="1"/>
        <v>0</v>
      </c>
    </row>
    <row r="69" spans="1:10" ht="15.75" thickBot="1" x14ac:dyDescent="0.3">
      <c r="A69" s="51">
        <v>62</v>
      </c>
      <c r="B69" s="52" t="s">
        <v>100</v>
      </c>
      <c r="C69" s="53" t="s">
        <v>11</v>
      </c>
      <c r="D69" s="54">
        <v>20</v>
      </c>
      <c r="E69" s="55"/>
      <c r="F69" s="55"/>
      <c r="G69" s="55"/>
      <c r="H69" s="24"/>
      <c r="I69" s="25">
        <f t="shared" si="0"/>
        <v>0</v>
      </c>
      <c r="J69" s="26">
        <f t="shared" si="1"/>
        <v>0</v>
      </c>
    </row>
    <row r="70" spans="1:10" s="27" customFormat="1" ht="14.25" x14ac:dyDescent="0.25">
      <c r="H70" s="59" t="s">
        <v>103</v>
      </c>
      <c r="I70" s="60"/>
      <c r="J70" s="28">
        <f>SUM(J8:J69)</f>
        <v>0</v>
      </c>
    </row>
  </sheetData>
  <protectedRanges>
    <protectedRange password="DE82" sqref="H54:H69" name="Rango1_2"/>
    <protectedRange password="DE82" sqref="H8" name="Rango1_2_1"/>
    <protectedRange password="DE82" sqref="H9:H10" name="Rango1_2_2"/>
    <protectedRange password="DE82" sqref="H11" name="Rango1_2_3"/>
    <protectedRange password="DE82" sqref="H12:H15" name="Rango1_2_4"/>
    <protectedRange password="DE82" sqref="H16:H17" name="Rango1_2_5"/>
  </protectedRanges>
  <autoFilter ref="A7:J70"/>
  <mergeCells count="4">
    <mergeCell ref="A1:J1"/>
    <mergeCell ref="A2:J2"/>
    <mergeCell ref="A4:J4"/>
    <mergeCell ref="H70:I70"/>
  </mergeCells>
  <printOptions horizontalCentered="1"/>
  <pageMargins left="0.23622047244094491" right="0.23622047244094491" top="0.74803149606299213" bottom="0.74803149606299213" header="0.31496062992125984" footer="0.31496062992125984"/>
  <pageSetup scale="71" orientation="landscape" verticalDpi="2" r:id="rId1"/>
  <rowBreaks count="1" manualBreakCount="1">
    <brk id="35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PARTES DE COMPUTADOR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df</cp:lastModifiedBy>
  <dcterms:created xsi:type="dcterms:W3CDTF">2014-11-18T11:50:22Z</dcterms:created>
  <dcterms:modified xsi:type="dcterms:W3CDTF">2014-11-25T21:23:47Z</dcterms:modified>
</cp:coreProperties>
</file>