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9440" windowHeight="8010"/>
  </bookViews>
  <sheets>
    <sheet name="Formato" sheetId="1" r:id="rId1"/>
  </sheets>
  <calcPr calcId="145621"/>
</workbook>
</file>

<file path=xl/calcChain.xml><?xml version="1.0" encoding="utf-8"?>
<calcChain xmlns="http://schemas.openxmlformats.org/spreadsheetml/2006/main">
  <c r="G159" i="1" l="1"/>
  <c r="H148" i="1" l="1"/>
  <c r="H124" i="1"/>
  <c r="H125" i="1"/>
  <c r="H126" i="1"/>
  <c r="H127" i="1"/>
  <c r="H128" i="1"/>
  <c r="H129" i="1"/>
  <c r="H130" i="1"/>
  <c r="H131" i="1"/>
  <c r="H132" i="1"/>
  <c r="H133" i="1"/>
  <c r="H134" i="1"/>
  <c r="H135" i="1"/>
  <c r="H136" i="1"/>
  <c r="H137" i="1"/>
  <c r="H138" i="1"/>
  <c r="H139" i="1"/>
  <c r="H140" i="1"/>
  <c r="H141" i="1"/>
  <c r="H142" i="1"/>
  <c r="H143" i="1"/>
  <c r="H144" i="1"/>
  <c r="H145" i="1"/>
  <c r="H146" i="1"/>
  <c r="H147" i="1"/>
  <c r="H149" i="1"/>
  <c r="H150" i="1"/>
  <c r="H123" i="1"/>
  <c r="G151" i="1" s="1"/>
  <c r="H114" i="1" l="1"/>
  <c r="H102" i="1" l="1"/>
  <c r="H103" i="1"/>
  <c r="H104" i="1"/>
  <c r="H105" i="1"/>
  <c r="H106" i="1"/>
  <c r="H107" i="1"/>
  <c r="H108" i="1"/>
  <c r="H109" i="1"/>
  <c r="H110" i="1"/>
  <c r="H111" i="1"/>
  <c r="H112" i="1"/>
  <c r="H113" i="1"/>
  <c r="H101" i="1"/>
  <c r="G115" i="1" s="1"/>
  <c r="H74" i="1" l="1"/>
  <c r="H75" i="1"/>
  <c r="H76" i="1"/>
  <c r="H77" i="1"/>
  <c r="H78" i="1"/>
  <c r="H79" i="1"/>
  <c r="H80" i="1"/>
  <c r="H81" i="1"/>
  <c r="H82" i="1"/>
  <c r="H83" i="1"/>
  <c r="H84" i="1"/>
  <c r="H85" i="1"/>
  <c r="H86" i="1"/>
  <c r="H87" i="1"/>
  <c r="H88" i="1"/>
  <c r="H89" i="1"/>
  <c r="H90" i="1"/>
  <c r="H91" i="1"/>
  <c r="H92" i="1"/>
  <c r="H73" i="1"/>
  <c r="H42" i="1"/>
  <c r="H43" i="1"/>
  <c r="H44" i="1"/>
  <c r="H45" i="1"/>
  <c r="H46" i="1"/>
  <c r="H47" i="1"/>
  <c r="H48" i="1"/>
  <c r="H49" i="1"/>
  <c r="H50" i="1"/>
  <c r="H51" i="1"/>
  <c r="H52" i="1"/>
  <c r="H53" i="1"/>
  <c r="H54" i="1"/>
  <c r="H55" i="1"/>
  <c r="H56" i="1"/>
  <c r="H57" i="1"/>
  <c r="H58" i="1"/>
  <c r="H59" i="1"/>
  <c r="H60" i="1"/>
  <c r="H61" i="1"/>
  <c r="H62" i="1"/>
  <c r="H63" i="1"/>
  <c r="H64" i="1"/>
  <c r="H41" i="1"/>
  <c r="H11" i="1"/>
  <c r="H12" i="1"/>
  <c r="H13" i="1"/>
  <c r="H14" i="1"/>
  <c r="H15" i="1"/>
  <c r="H16" i="1"/>
  <c r="H17" i="1"/>
  <c r="H18" i="1"/>
  <c r="H19" i="1"/>
  <c r="H20" i="1"/>
  <c r="H21" i="1"/>
  <c r="H22" i="1"/>
  <c r="H23" i="1"/>
  <c r="H24" i="1"/>
  <c r="H25" i="1"/>
  <c r="H26" i="1"/>
  <c r="H27" i="1"/>
  <c r="H28" i="1"/>
  <c r="H29" i="1"/>
  <c r="H30" i="1"/>
  <c r="H31" i="1"/>
  <c r="H32" i="1"/>
  <c r="H10" i="1"/>
  <c r="G65" i="1" l="1"/>
  <c r="F33" i="1"/>
  <c r="G93" i="1"/>
</calcChain>
</file>

<file path=xl/sharedStrings.xml><?xml version="1.0" encoding="utf-8"?>
<sst xmlns="http://schemas.openxmlformats.org/spreadsheetml/2006/main" count="307" uniqueCount="107">
  <si>
    <t>Edificio:</t>
  </si>
  <si>
    <t>Auditorio</t>
  </si>
  <si>
    <t>Facultad:</t>
  </si>
  <si>
    <t>Codigo ID:</t>
  </si>
  <si>
    <t>FTTE100103-FTTE10ME01</t>
  </si>
  <si>
    <t>Nombre del Espacio:</t>
  </si>
  <si>
    <t>AUDITORIO</t>
  </si>
  <si>
    <t>CANTIDADES</t>
  </si>
  <si>
    <t>DESCRIPCION</t>
  </si>
  <si>
    <t>CANTIDAD</t>
  </si>
  <si>
    <t>UNIDAD</t>
  </si>
  <si>
    <t>VR/UNIT</t>
  </si>
  <si>
    <t>VR/TOTAL</t>
  </si>
  <si>
    <t>Desmonte de piso alfombra</t>
  </si>
  <si>
    <t>Desmonte de guardaescoba</t>
  </si>
  <si>
    <t>Desmonte de Cielo Raso en fibra mineral</t>
  </si>
  <si>
    <t xml:space="preserve">Desmonte de luminarias </t>
  </si>
  <si>
    <t>Desmonte de Mobiliario (sillas)</t>
  </si>
  <si>
    <t>Regatas para tubería eléctrica incluye resanes</t>
  </si>
  <si>
    <t>Rampa en concreto 3000 PSI medida 1,84x1,09 h:0,66. Incluye  alistado endurecido de pisos.</t>
  </si>
  <si>
    <t>Construcción de salidas eléctricas para corriente regulada y normal en cable THW#12, sistema de conexionado tomas colores diferenciales, polo a tierra y circuitos independientes con breakers de 20 amp.</t>
  </si>
  <si>
    <t xml:space="preserve">Panel de control lutron lcp128 mini   ref.:lcp128m Panel de Control Lutron programable para control de iluminación por zonas o circuitos. Configurable de acuerdo a la necesidad puede atenuar cargas fluorescentes, incandescentes y LED. Incorpora un reloj astronómico que permite programaciones por horarios o eventos especiales.
</t>
  </si>
  <si>
    <t>LED Panel Light ECOLITE 24 Watts 10" Marca y tipo de LED: Epistar SMD 2835 Voltaje de entrada: 100-240VAC Temperatura de trabajo: -20ºC + 40ºC Potencia: 24 Watts Color de temperatura (K): 6500K/4000K/3000K Dimensiones (mm): ø300 mm Grado de protección: IP20</t>
  </si>
  <si>
    <t>Retiro de materiales sobrantes (escombros) vertical y en volqueta</t>
  </si>
  <si>
    <t>Aseo de obra</t>
  </si>
  <si>
    <t>Suministro e instalación LED Panel Light ECOLITE 24 Watts 10" Marca y tipo de LED: Epistar SMD 2835 Voltaje de entrada: 100-240VAC Temperatura de trabajo: -20ºC + 40ºC Potencia: 24 Watts Color de temperatura (K): 6500K/4000K/3000K Dimensiones (mm): ø300 mm Grado de protección: IP20</t>
  </si>
  <si>
    <t xml:space="preserve">Suministro e instalación de Bala techo 40w 6 alta eficiencia en iluminación. Posee un reflector de aluminio de alta pureza, fuente de iluminación LED de brillo eficaz y LED Driver de máxima eficiencia. Especificaciones:
Temperatura de Color: 2700K a 7000K 
Material: Aluminio y Vidrio    Vida Útil: Hasta 50.000 Horas    IP: 65   Voltaje: AC/110V-230V DC/12V-24V 
Potencia: 40W </t>
  </si>
  <si>
    <t>Suministro e instalación de luminaria de emergencia LED 15 X 2 W AUTONOM. 90 min, incluye salida eléctrica.</t>
  </si>
  <si>
    <t xml:space="preserve">Pulida y lacada de piso en madera del escenario existente. </t>
  </si>
  <si>
    <t>Construcción de salidas de cableado estructurado CAT.6 A para voz y datos, sistema de conexionado, cable, jacks, conectores, cableado entregado debidamente probado, rotulos de identificación y certificación (debe grantizar compatibilidad con la infraestructura existente)</t>
  </si>
  <si>
    <t>Construcción de salidas eléctricas aéreas para alumbrado con sistema de tomas al techo, clavija enchufable, incluye puntos devueltos para sistema de interruptores en alambre THW#12 y tubería metálica EMT DE ¾,con, curvas, terminales, uniones, abrazaderas, cajas de paso y elementos de fijación.</t>
  </si>
  <si>
    <t>Suministro e instalación de paneles acusticos para la parte inferior h=1.20 mts, Los paneles con acacabado melaminico color a escoger y fresados horizontalmente y/o verticalmente a la vista y agujeros pasantes, al respaldo cuenta con una capa de material insonorizante, incluye perfilería de soporte en aluminio con sus respectivos accesorios como perfiles de enganche, de ensamble entre paneles y juntas de dilatación intermedias y terminal; ademas espuma de poliuretano flexible autoextinguible tipo Sonoacustic Cabin 35mm o similar.</t>
  </si>
  <si>
    <t>Suministro e instalación de paneles acusticos lisos para la parte superior en madera lisa contrachapada 10mm, color a escoger, incluye perfilería de soporte en aluminio con sus respectivos accesorios como perfiles de enganche, de ensamble entre paneles y juntas de dilatación intermedias y terminal; ademas espuma de poliuretano flexible autoextinguible tipo Sonoacustic Cabin 35mm o similar.</t>
  </si>
  <si>
    <t>Suministro e instalación de paneles acusticos lisos descolgados (cielo raso) en madera lisa contrachapada 10mm, color a escoger, incluye perfilería de soporte en aluminio con sus respectivos accesorios como perfiles de enganche, de ensamble entre paneles y juntas de dilatación intermedias y terminal; ademas espuma de poliuretano flexible autoextinguible tipo Sonoacustic Cabin 35mm o similar.</t>
  </si>
  <si>
    <t>SUBTOTAL SEDE TECNOLÓGICA</t>
  </si>
  <si>
    <t>FMVI040103</t>
  </si>
  <si>
    <t>Administrativo</t>
  </si>
  <si>
    <t>Demolicion de piso LADRILLO ESMALTADO</t>
  </si>
  <si>
    <t xml:space="preserve">Demolicion de guardaescoba granito </t>
  </si>
  <si>
    <t>Escalon en concreto 3000 PSI medida 0.89x4.10 h:0.15. Incluye Nivelación y alistado endurecido de pisos.</t>
  </si>
  <si>
    <t>Puerta acústica doble STC 43 tipo PA1  incluye barra antipánico y pirlán inferior (2,46m alto x 1,6m ancho)</t>
  </si>
  <si>
    <t>Puerta acústica sencilla STC 38 tipo PA2 incluye pirlán inferior (2,46m alto x 0,9m ancho)</t>
  </si>
  <si>
    <t>Ventana fija en vidrio laminado 10mm:  vidrio 5mm + pvb 0,76mm + vidrio 5mm (0,6m ancho x 0,6m alto)</t>
  </si>
  <si>
    <t>Trampa acústica triangular con estructura metálica y tapas en placa de yeso laminado 1/2", con recubrimiento interior en fibra de vidrio Black Theater 2" y tabique en placa de yeso laminado 1/2"  recubierto con fibra de vidrio Black Theater 1", con rejilla de ventilacion hacia fachada. (1,1m ancho x 1,1m alto)</t>
  </si>
  <si>
    <t>UN</t>
  </si>
  <si>
    <t>M2</t>
  </si>
  <si>
    <t>ML</t>
  </si>
  <si>
    <t>VJ</t>
  </si>
  <si>
    <t>GL</t>
  </si>
  <si>
    <t>SUBTOTAL SEDE MEDIO AMBIENTE</t>
  </si>
  <si>
    <t>Desmonte de Alfombra</t>
  </si>
  <si>
    <t xml:space="preserve">Aseo de obra </t>
  </si>
  <si>
    <t>FICC02S208</t>
  </si>
  <si>
    <t>Sabio Caldas</t>
  </si>
  <si>
    <t>Suministro e instalación de puerta acústica doble STC 43 tipo PA1  incluye barra antipánico y pirlán inferior (2,2m ancho x 1,5m alto)</t>
  </si>
  <si>
    <t>FAAS010250</t>
  </si>
  <si>
    <t>Palacio la Merced</t>
  </si>
  <si>
    <t xml:space="preserve">Desmonte de piso en madera </t>
  </si>
  <si>
    <t xml:space="preserve">Desmonte de guardaescoba en madera </t>
  </si>
  <si>
    <t xml:space="preserve">Resane y pintura de muros pintura tipo 1 </t>
  </si>
  <si>
    <t>Suministro e instalación de motores para Black Out enrollable</t>
  </si>
  <si>
    <t>Black out enrollable 1,75x1,30 m</t>
  </si>
  <si>
    <t>Black out enrollable 0,80x1,30 m</t>
  </si>
  <si>
    <t>Black out enrollable 1,65x1,30 m</t>
  </si>
  <si>
    <t>Black out enrollable 2,45x1,30 m</t>
  </si>
  <si>
    <t>Suministro e instalación de piso en madera maciza, zapan, granadillo o incienzo, pirlanes pulida y lacada.</t>
  </si>
  <si>
    <t>Suministro e instalación guardaescoba   8cmx1cmx2.7 en madera maciza, zapan, granadillo o incienzo, pulido y lacado.</t>
  </si>
  <si>
    <t>FCMB010104</t>
  </si>
  <si>
    <t>Desmonte de piso caucho</t>
  </si>
  <si>
    <t>Desmonte y traslado de puerta en aluminio y vidrio de 1,50mts</t>
  </si>
  <si>
    <t xml:space="preserve">Demolicion de muros </t>
  </si>
  <si>
    <t>Relleno de escalones en concreto PSI medida 1,00x0,90 mts H: 0,15,Incluye Nivelación y alistado endurecido de pisos.</t>
  </si>
  <si>
    <t>Escalones en concreto de 3000 PSI medida 1,00x0,90mts H:0,15, Incluye Nivelación y alistado endurecido de pisos</t>
  </si>
  <si>
    <t>Muro en bloque #4 pañetado, estucado y pintado</t>
  </si>
  <si>
    <t>Construcción de salidas de cableado estructurado CAT.6 A para voz y datos, sistema de conexionado, cable, jacks, conectores, cableado entregado debidamente probado, rotulos de identificación y certificación (debe grantizar compatibilidad con la infraestructura existente).</t>
  </si>
  <si>
    <t>Construcción de salidas eléctricas aéreas para alumbrado con sistema de tomas al techo, clavija enchufable, incluye puntos devueltos para sistema de interruptores en alambre THW#12.</t>
  </si>
  <si>
    <t>Suministro e instalación de paneles acusticos parte inferior, incluye perfiles y aislante acústico: Panel ranurado y perforado tipo RP 16 con espuma de poliuretano flexible tipo Sonoacustic® Cabin 35mm en pleno de 40mm.</t>
  </si>
  <si>
    <t>Suministro e instalación de paneles acusticos lisos parte superior incluye perfiles ocultos: Panel en madera lisa contrachapada 10mm.</t>
  </si>
  <si>
    <t>Suministro e instalación de paneles acusticos lisos descolgados de cielorraso incluye perfiles ocultos: Panel en madera lisa contrachapada 10mm.</t>
  </si>
  <si>
    <t>Puerta acústica doble STC 43 tipo PA1  incluye barra antipánico y pirlán inferior (2,9m alto x 1,5m ancho)</t>
  </si>
  <si>
    <t>Puerta acústica doble STC 43 tipo PA1  incluye barra antipánico y pirlán inferior (2,4m alto x 1,5m ancho)</t>
  </si>
  <si>
    <t>Ventana fija en vidrio láminado/cámara 31mm: vidrio 6mm + spacer 15mm + vidrio 5mm + pvb 0,76mm + vidrio 5mm (2,9m alto x 1,5m ancho)</t>
  </si>
  <si>
    <t xml:space="preserve">Bala techo 40w 6 alta eficiencia en iluminación. Posee un reflector de aluminio de alta pureza, fuente de iluminación LED de brillo eficaz y LED Driver de máxima eficiencia. Especificaciones:
Temperatura de Color: 2700K a 7000K 
Material: Aluminio y Vidrio    Vida Útil: Hasta 50.000 Horas    IP: 65   Voltaje: AC/110V-230V DC/12V-24V Potencia: 40W </t>
  </si>
  <si>
    <t>m2</t>
  </si>
  <si>
    <t>VL</t>
  </si>
  <si>
    <t>TOTAL</t>
  </si>
  <si>
    <t>TOTAL COSTO DIRECTO</t>
  </si>
  <si>
    <t>IVA SOBRE UTILIDAD 16%</t>
  </si>
  <si>
    <t>DE MEDIO AMBIENTE</t>
  </si>
  <si>
    <t>DE INGENIERÍA</t>
  </si>
  <si>
    <t>DE ARTES ASAB</t>
  </si>
  <si>
    <t>SUBTOTAL SEDE INGENIERÍA</t>
  </si>
  <si>
    <t>SUBTOTAL SEDE ARTES ASAB</t>
  </si>
  <si>
    <t>SUBTOTAL SEDE CIENCIAS Y EDUCACIÓN MAC. B</t>
  </si>
  <si>
    <t>DE CIENCIAS Y EDUCACIÓN MAC. B</t>
  </si>
  <si>
    <t>Espuma de poliuretano expandido + cubierta en PVC + camara de aire ≥ 25cm con relleno en fibra de vidrio tipo Frescasa 2 1/2" + membrana acustica 3mm + doble placa de yeso laminado 1/2" c/u.</t>
  </si>
  <si>
    <t>TECNOLÓGICA</t>
  </si>
  <si>
    <t xml:space="preserve">% ADMINISTRACION </t>
  </si>
  <si>
    <t xml:space="preserve">% IMPREVISTOS </t>
  </si>
  <si>
    <t xml:space="preserve">% UTILIDAD </t>
  </si>
  <si>
    <t>Suministro e Instalacion alfombra modular de 1.0x1.0m, incluye
adhesivo. Especificaciones: 20 onzas, Tratamiento
antimicrobios, Anti inflamable, COMFORT+: acolchado para
mas comodidad y reduccion acústica, Anti manchas. Color a escoger.</t>
  </si>
  <si>
    <t xml:space="preserve">Suministro e Instalacion alfombra modular de 1.0x1.0m, incluye
adhesivo. Especificaciones: 20 onzas, Tratamiento
antimicrobios, Anti inflamable, COMFORT+: acolchado para
mas comodidad y reduccion acústica, Anti manchas. Color a escoger.
</t>
  </si>
  <si>
    <t xml:space="preserve">_________________
(Nombre del Representante Legal)
(Número de Cédula de Ciudadanía)
Representante legal
Antes de  diligenciar este anexo tenga en cuenta que:
NOTA: SI EL PROPONENTE NO DISCRIMINA EL IMPUESTO AL VALOR AGREGADO (IVA) Y EL BIEN CAUSA DICHO IMPUESTO, LA UNIVERSIDAD LO CONSIDERARA INCLUIDO EN EL VALOR TOTAL DE LA PROPUESTA Y ASÍ LO ACEPTARA EL PROPONENTE.
Atentamente,
Nombre o Razón Social del Proponente: ____________________________
NIT: __________________________________________________________
Nombre del Representante Legal: __________________________________
C. C. No. : ______________________ De: _____________________________
FIRMA: ________________________________
</t>
  </si>
  <si>
    <t>UNIVERSIDAD DISTRITAL FRANCISCO JOSÉ DE CALDAS
CONVOCATORIA PÚBLICA N° 023 DE 2016
ANEXO N° 3.
PROPUESTA ECONOMICA</t>
  </si>
  <si>
    <t xml:space="preserve">
Bogotá D.C., de 2016
Señores
Universidad Distrital Francisco José de Caldas
 Ciudad.-
REF: CONVOCATORIA PÚBLICA  N° 023  de 2016 
El suscrito (diligenciar), obrando en nombre y representación de (diligenciar), de conformidad con lo establecido en el pliego de condiciones del proceso de selección citado en la referencia, por medio del presente, oferto en firme, irrevocablemente y como precio fijo, con destino a la celebración del contrato objeto de este proceso, y en consecuencia, ofrezco proveer los bienes correspondientes relacionados en el pliego de condiciones, bajo las características técnicas establecidas para tales bienes relacionados en el numeral 2.6  del Pliego de Condiciones y conforme a las condiciones y cantidades, previstos para tal efecto, precio que se discrimina así:</t>
  </si>
  <si>
    <t>Suministro e instalación Silla en espuma inyectada.  Partes Tapizadas tienen una espuma inyectada de poliuretano que tiene un frente redondeado, se tapiza la superficie entera,  los tapizados solo van  en la   parte frontal del espaldar, la superficie superior del asiento.   El respaldo del espaldar es en aglomerado de 18mm y acabado en formica F8 color a escoger. Los montantes del pasillo se suministran con paneles decorativos sólidos en madera enchapados en formica, redondeadas, descansabrazo fijo, ergonómicos en poliuretano color negro. Soporte Abatible. La silla se levanta automáticamente hasta la posición abatida cuando no está ocupada y está montada sobre una soporte en lámina de cold rolled calibre 16, con perno de nylon. La Función de levantar la silla se realiza por gravedad, las sillas se anclan a la huella de la grada, mediante anclas de fijación (2 por cada pata), debe incluir señalización y numeración.</t>
  </si>
  <si>
    <t>Suministro e instalación luminaria de emergencia LED 15 X 2 W AUTONOM. 90 min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</si>
</sst>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4" formatCode="_-&quot;$&quot;* #,##0.00_-;\-&quot;$&quot;* #,##0.00_-;_-&quot;$&quot;* &quot;-&quot;??_-;_-@_-"/>
    <numFmt numFmtId="164" formatCode="_-&quot;$&quot;* #,##0_-;\-&quot;$&quot;* #,##0_-;_-&quot;$&quot;* &quot;-&quot;??_-;_-@_-"/>
  </numFmts>
  <fonts count="10"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sz val="10"/>
      <name val="Arial"/>
      <family val="2"/>
    </font>
    <font>
      <b/>
      <sz val="11"/>
      <name val="Arial"/>
      <family val="2"/>
    </font>
    <font>
      <sz val="10"/>
      <name val="Calibri"/>
      <family val="2"/>
      <scheme val="minor"/>
    </font>
    <font>
      <b/>
      <sz val="12"/>
      <name val="Arial"/>
      <family val="2"/>
    </font>
    <font>
      <sz val="12"/>
      <name val="Arial"/>
      <family val="2"/>
    </font>
    <font>
      <b/>
      <sz val="14"/>
      <name val="Arial"/>
      <family val="2"/>
    </font>
  </fonts>
  <fills count="3">
    <fill>
      <patternFill patternType="none"/>
    </fill>
    <fill>
      <patternFill patternType="gray125"/>
    </fill>
    <fill>
      <patternFill patternType="solid">
        <fgColor theme="2" tint="-0.249977111117893"/>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2"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xf numFmtId="0" fontId="4"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xf numFmtId="2" fontId="4" fillId="0" borderId="2"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0" fontId="8" fillId="0" borderId="0" xfId="0" applyFont="1" applyFill="1" applyBorder="1" applyAlignment="1">
      <alignment horizontal="left"/>
    </xf>
    <xf numFmtId="0" fontId="7" fillId="0" borderId="0" xfId="0" applyFont="1" applyFill="1" applyBorder="1" applyAlignment="1">
      <alignment horizontal="left"/>
    </xf>
    <xf numFmtId="0" fontId="8" fillId="0" borderId="0" xfId="0" applyFont="1" applyFill="1" applyBorder="1" applyAlignment="1"/>
    <xf numFmtId="0" fontId="4" fillId="0"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3" xfId="0" applyFont="1" applyFill="1" applyBorder="1" applyAlignment="1">
      <alignment horizontal="center" vertical="center"/>
    </xf>
    <xf numFmtId="42" fontId="4" fillId="0" borderId="3" xfId="0" applyNumberFormat="1" applyFont="1" applyFill="1" applyBorder="1" applyAlignment="1">
      <alignment horizontal="center" vertical="center"/>
    </xf>
    <xf numFmtId="42" fontId="4" fillId="0" borderId="2" xfId="0" applyNumberFormat="1" applyFont="1" applyFill="1" applyBorder="1" applyAlignment="1">
      <alignment horizontal="center" vertical="center"/>
    </xf>
    <xf numFmtId="42" fontId="4" fillId="0" borderId="12" xfId="0" applyNumberFormat="1" applyFont="1" applyFill="1" applyBorder="1" applyAlignment="1">
      <alignment horizontal="center" vertical="center"/>
    </xf>
    <xf numFmtId="42" fontId="4" fillId="0" borderId="14" xfId="0" applyNumberFormat="1" applyFont="1" applyFill="1" applyBorder="1" applyAlignment="1">
      <alignment horizontal="center" vertical="center"/>
    </xf>
    <xf numFmtId="42" fontId="4" fillId="0" borderId="11" xfId="0" applyNumberFormat="1" applyFont="1" applyFill="1" applyBorder="1" applyAlignment="1">
      <alignment horizontal="center" vertical="center"/>
    </xf>
    <xf numFmtId="42" fontId="4" fillId="0" borderId="15" xfId="0" applyNumberFormat="1" applyFont="1" applyFill="1" applyBorder="1" applyAlignment="1">
      <alignment horizontal="center" vertical="center"/>
    </xf>
    <xf numFmtId="42" fontId="4" fillId="0" borderId="11" xfId="1" applyNumberFormat="1" applyFont="1" applyFill="1" applyBorder="1" applyAlignment="1">
      <alignment horizontal="center" vertical="center"/>
    </xf>
    <xf numFmtId="42" fontId="4" fillId="0" borderId="12" xfId="1" applyNumberFormat="1" applyFont="1" applyFill="1" applyBorder="1" applyAlignment="1">
      <alignment horizontal="center" vertical="center"/>
    </xf>
    <xf numFmtId="42" fontId="4" fillId="0" borderId="15" xfId="1" applyNumberFormat="1" applyFont="1" applyFill="1" applyBorder="1" applyAlignment="1">
      <alignment horizontal="center" vertical="center"/>
    </xf>
    <xf numFmtId="0" fontId="4" fillId="0" borderId="0" xfId="0" applyFont="1" applyBorder="1"/>
    <xf numFmtId="164" fontId="4" fillId="0" borderId="0" xfId="1" applyNumberFormat="1" applyFont="1" applyBorder="1"/>
    <xf numFmtId="164" fontId="4" fillId="0" borderId="11" xfId="1" applyNumberFormat="1" applyFont="1" applyBorder="1" applyAlignment="1">
      <alignment horizontal="center" vertical="center"/>
    </xf>
    <xf numFmtId="164" fontId="4" fillId="0" borderId="12" xfId="1" applyNumberFormat="1" applyFont="1" applyBorder="1" applyAlignment="1">
      <alignment horizontal="center" vertical="center"/>
    </xf>
    <xf numFmtId="164" fontId="4" fillId="0" borderId="15" xfId="1" applyNumberFormat="1" applyFont="1" applyBorder="1" applyAlignment="1">
      <alignment horizontal="center" vertical="center"/>
    </xf>
    <xf numFmtId="0" fontId="8" fillId="0" borderId="0" xfId="0" applyFont="1" applyBorder="1"/>
    <xf numFmtId="0" fontId="4" fillId="0" borderId="0" xfId="0" applyFont="1" applyBorder="1" applyAlignment="1">
      <alignment horizontal="justify" vertical="top" wrapText="1"/>
    </xf>
    <xf numFmtId="0" fontId="5" fillId="0" borderId="6" xfId="0" applyFont="1" applyFill="1" applyBorder="1" applyAlignment="1">
      <alignment horizontal="center"/>
    </xf>
    <xf numFmtId="0" fontId="5" fillId="0" borderId="4" xfId="0" applyFont="1" applyFill="1" applyBorder="1" applyAlignment="1">
      <alignment horizontal="center"/>
    </xf>
    <xf numFmtId="0" fontId="5" fillId="0" borderId="7" xfId="0" applyFont="1" applyFill="1" applyBorder="1" applyAlignment="1">
      <alignment horizont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5" xfId="0" applyFont="1" applyFill="1" applyBorder="1" applyAlignment="1">
      <alignment horizontal="justify" vertical="top" wrapText="1"/>
    </xf>
    <xf numFmtId="0" fontId="4" fillId="0" borderId="2"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3" xfId="0" applyFont="1" applyFill="1" applyBorder="1" applyAlignment="1">
      <alignment horizontal="justify" vertical="top" wrapText="1"/>
    </xf>
    <xf numFmtId="0" fontId="5" fillId="0" borderId="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xf>
    <xf numFmtId="14" fontId="5" fillId="0" borderId="3" xfId="0" applyNumberFormat="1" applyFont="1" applyFill="1" applyBorder="1" applyAlignment="1">
      <alignment horizontal="center" vertical="center"/>
    </xf>
    <xf numFmtId="0" fontId="5" fillId="2" borderId="8" xfId="0" applyFont="1" applyFill="1" applyBorder="1" applyAlignment="1">
      <alignment horizontal="left"/>
    </xf>
    <xf numFmtId="0" fontId="5" fillId="2" borderId="9" xfId="0" applyFont="1" applyFill="1" applyBorder="1" applyAlignment="1">
      <alignment horizontal="left"/>
    </xf>
    <xf numFmtId="0" fontId="7" fillId="0" borderId="1" xfId="0" applyFont="1" applyFill="1" applyBorder="1" applyAlignment="1">
      <alignment horizontal="left"/>
    </xf>
    <xf numFmtId="0" fontId="7" fillId="0" borderId="3" xfId="0" applyFont="1" applyFill="1" applyBorder="1" applyAlignment="1">
      <alignment horizontal="left"/>
    </xf>
    <xf numFmtId="164" fontId="7" fillId="0" borderId="3" xfId="1" applyNumberFormat="1" applyFont="1" applyFill="1" applyBorder="1" applyAlignment="1">
      <alignment horizontal="center" vertical="center"/>
    </xf>
    <xf numFmtId="164" fontId="7" fillId="0" borderId="12" xfId="1" applyNumberFormat="1" applyFont="1" applyFill="1" applyBorder="1" applyAlignment="1">
      <alignment horizontal="center" vertical="center"/>
    </xf>
    <xf numFmtId="0" fontId="7" fillId="0" borderId="6" xfId="0" applyFont="1" applyFill="1" applyBorder="1" applyAlignment="1">
      <alignment horizontal="left"/>
    </xf>
    <xf numFmtId="0" fontId="7" fillId="0" borderId="4" xfId="0" applyFont="1" applyFill="1" applyBorder="1" applyAlignment="1">
      <alignment horizontal="left"/>
    </xf>
    <xf numFmtId="164" fontId="7" fillId="0" borderId="4" xfId="1" applyNumberFormat="1" applyFont="1" applyFill="1" applyBorder="1" applyAlignment="1">
      <alignment horizontal="center" vertical="center"/>
    </xf>
    <xf numFmtId="164" fontId="7" fillId="0" borderId="7" xfId="1" applyNumberFormat="1" applyFont="1" applyFill="1" applyBorder="1" applyAlignment="1">
      <alignment horizontal="center" vertical="center"/>
    </xf>
    <xf numFmtId="42" fontId="9" fillId="2" borderId="9" xfId="0" applyNumberFormat="1" applyFont="1" applyFill="1" applyBorder="1" applyAlignment="1">
      <alignment horizontal="center"/>
    </xf>
    <xf numFmtId="42" fontId="9" fillId="2" borderId="10" xfId="0" applyNumberFormat="1" applyFont="1" applyFill="1" applyBorder="1" applyAlignment="1">
      <alignment horizontal="center"/>
    </xf>
    <xf numFmtId="164" fontId="9" fillId="2" borderId="9" xfId="0" applyNumberFormat="1" applyFont="1" applyFill="1" applyBorder="1" applyAlignment="1">
      <alignment horizontal="center"/>
    </xf>
    <xf numFmtId="0" fontId="9" fillId="2" borderId="10" xfId="0" applyFont="1" applyFill="1" applyBorder="1" applyAlignment="1">
      <alignment horizontal="center"/>
    </xf>
    <xf numFmtId="0" fontId="9" fillId="2" borderId="8" xfId="0" applyFont="1" applyFill="1" applyBorder="1" applyAlignment="1">
      <alignment horizontal="left"/>
    </xf>
    <xf numFmtId="0" fontId="9" fillId="2" borderId="9" xfId="0" applyFont="1" applyFill="1" applyBorder="1" applyAlignment="1">
      <alignment horizontal="left"/>
    </xf>
    <xf numFmtId="164" fontId="5" fillId="2" borderId="9" xfId="0" applyNumberFormat="1" applyFont="1" applyFill="1" applyBorder="1" applyAlignment="1">
      <alignment horizontal="center"/>
    </xf>
    <xf numFmtId="0" fontId="5" fillId="2" borderId="10" xfId="0" applyFont="1" applyFill="1" applyBorder="1" applyAlignment="1">
      <alignment horizontal="center"/>
    </xf>
    <xf numFmtId="0" fontId="7" fillId="0" borderId="5" xfId="0" applyFont="1" applyFill="1" applyBorder="1" applyAlignment="1">
      <alignment horizontal="left"/>
    </xf>
    <xf numFmtId="0" fontId="7" fillId="0" borderId="2" xfId="0" applyFont="1" applyFill="1" applyBorder="1" applyAlignment="1">
      <alignment horizontal="left"/>
    </xf>
    <xf numFmtId="164" fontId="7" fillId="0" borderId="2" xfId="1" applyNumberFormat="1" applyFont="1" applyFill="1" applyBorder="1" applyAlignment="1">
      <alignment horizontal="center" vertical="center"/>
    </xf>
    <xf numFmtId="164" fontId="7" fillId="0" borderId="11" xfId="1" applyNumberFormat="1" applyFont="1" applyFill="1" applyBorder="1" applyAlignment="1">
      <alignment horizontal="center" vertical="center"/>
    </xf>
    <xf numFmtId="0" fontId="5" fillId="2" borderId="1" xfId="0" applyFont="1" applyFill="1" applyBorder="1" applyAlignment="1">
      <alignment horizontal="left"/>
    </xf>
    <xf numFmtId="0" fontId="5" fillId="2" borderId="3" xfId="0" applyFont="1" applyFill="1" applyBorder="1" applyAlignment="1">
      <alignment horizontal="left"/>
    </xf>
    <xf numFmtId="42" fontId="5" fillId="2" borderId="3" xfId="0" applyNumberFormat="1" applyFont="1" applyFill="1" applyBorder="1" applyAlignment="1">
      <alignment horizontal="center"/>
    </xf>
    <xf numFmtId="0" fontId="5" fillId="2" borderId="12" xfId="0" applyFont="1" applyFill="1" applyBorder="1" applyAlignment="1">
      <alignment horizontal="center"/>
    </xf>
    <xf numFmtId="164" fontId="5" fillId="2" borderId="3" xfId="0" applyNumberFormat="1" applyFont="1" applyFill="1" applyBorder="1" applyAlignment="1">
      <alignment horizontal="center"/>
    </xf>
    <xf numFmtId="0" fontId="5" fillId="2" borderId="6" xfId="0" applyFont="1" applyFill="1" applyBorder="1" applyAlignment="1">
      <alignment horizontal="left"/>
    </xf>
    <xf numFmtId="0" fontId="5" fillId="2" borderId="4" xfId="0" applyFont="1" applyFill="1" applyBorder="1" applyAlignment="1">
      <alignment horizontal="left"/>
    </xf>
    <xf numFmtId="164" fontId="5" fillId="2" borderId="4" xfId="0" applyNumberFormat="1" applyFont="1" applyFill="1" applyBorder="1" applyAlignment="1">
      <alignment horizontal="center"/>
    </xf>
    <xf numFmtId="0" fontId="5" fillId="2" borderId="7" xfId="0" applyFont="1" applyFill="1" applyBorder="1" applyAlignment="1">
      <alignment horizontal="center"/>
    </xf>
    <xf numFmtId="42" fontId="5" fillId="2" borderId="2" xfId="0" applyNumberFormat="1" applyFont="1" applyFill="1" applyBorder="1" applyAlignment="1">
      <alignment horizontal="center"/>
    </xf>
    <xf numFmtId="0" fontId="5" fillId="2" borderId="11" xfId="0" applyFont="1" applyFill="1" applyBorder="1" applyAlignment="1">
      <alignment horizontal="center"/>
    </xf>
    <xf numFmtId="0" fontId="5" fillId="2" borderId="5" xfId="0" applyFont="1" applyFill="1" applyBorder="1" applyAlignment="1">
      <alignment horizontal="left"/>
    </xf>
    <xf numFmtId="0" fontId="5" fillId="2" borderId="2" xfId="0" applyFont="1" applyFill="1" applyBorder="1" applyAlignment="1">
      <alignment horizontal="left"/>
    </xf>
    <xf numFmtId="0" fontId="4" fillId="0" borderId="13" xfId="0" applyFont="1" applyFill="1" applyBorder="1" applyAlignment="1">
      <alignment horizontal="justify" vertical="top" wrapText="1"/>
    </xf>
    <xf numFmtId="0" fontId="4" fillId="0" borderId="14" xfId="0" applyFont="1" applyFill="1" applyBorder="1" applyAlignment="1">
      <alignment horizontal="justify" vertical="top" wrapText="1"/>
    </xf>
    <xf numFmtId="42" fontId="5" fillId="2" borderId="9" xfId="0" applyNumberFormat="1" applyFont="1" applyFill="1" applyBorder="1" applyAlignment="1">
      <alignment horizontal="center"/>
    </xf>
    <xf numFmtId="14" fontId="5" fillId="0" borderId="2" xfId="0" applyNumberFormat="1" applyFont="1" applyFill="1" applyBorder="1" applyAlignment="1">
      <alignment horizontal="center" vertical="center"/>
    </xf>
    <xf numFmtId="0" fontId="4" fillId="0" borderId="0" xfId="0" applyFont="1" applyBorder="1" applyAlignment="1">
      <alignment horizontal="center"/>
    </xf>
    <xf numFmtId="42" fontId="5" fillId="2" borderId="16" xfId="0" applyNumberFormat="1" applyFont="1" applyFill="1" applyBorder="1" applyAlignment="1">
      <alignment horizontal="center"/>
    </xf>
    <xf numFmtId="42" fontId="5" fillId="2" borderId="18" xfId="0" applyNumberFormat="1" applyFont="1" applyFill="1" applyBorder="1" applyAlignment="1">
      <alignment horizontal="center"/>
    </xf>
    <xf numFmtId="42" fontId="5" fillId="2" borderId="17" xfId="0" applyNumberFormat="1" applyFont="1" applyFill="1" applyBorder="1" applyAlignment="1">
      <alignment horizontal="center"/>
    </xf>
    <xf numFmtId="0" fontId="8" fillId="0" borderId="0" xfId="0" applyFont="1" applyBorder="1" applyAlignment="1">
      <alignment horizontal="left" wrapText="1"/>
    </xf>
    <xf numFmtId="0" fontId="8" fillId="0" borderId="0" xfId="0" applyFont="1" applyBorder="1" applyAlignment="1">
      <alignment horizontal="left"/>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132293</xdr:colOff>
      <xdr:row>0</xdr:row>
      <xdr:rowOff>0</xdr:rowOff>
    </xdr:from>
    <xdr:to>
      <xdr:col>1</xdr:col>
      <xdr:colOff>328083</xdr:colOff>
      <xdr:row>0</xdr:row>
      <xdr:rowOff>1064459</xdr:rowOff>
    </xdr:to>
    <xdr:pic>
      <xdr:nvPicPr>
        <xdr:cNvPr id="2" name="4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93" y="0"/>
          <a:ext cx="926040" cy="1064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68"/>
  <sheetViews>
    <sheetView tabSelected="1" topLeftCell="A3" zoomScale="80" zoomScaleNormal="80" workbookViewId="0">
      <selection activeCell="J15" sqref="J15"/>
    </sheetView>
  </sheetViews>
  <sheetFormatPr baseColWidth="10" defaultColWidth="11" defaultRowHeight="12.75" x14ac:dyDescent="0.2"/>
  <cols>
    <col min="1" max="1" width="11" style="28" customWidth="1"/>
    <col min="2" max="2" width="15.140625" style="28" customWidth="1"/>
    <col min="3" max="3" width="11" style="28"/>
    <col min="4" max="4" width="18.5703125" style="28" customWidth="1"/>
    <col min="5" max="5" width="9.28515625" style="28" bestFit="1" customWidth="1"/>
    <col min="6" max="6" width="9.28515625" style="28" customWidth="1"/>
    <col min="7" max="7" width="12.140625" style="28" bestFit="1" customWidth="1"/>
    <col min="8" max="8" width="15" style="28" bestFit="1" customWidth="1"/>
    <col min="9" max="9" width="11" style="28"/>
    <col min="10" max="10" width="15" style="28" bestFit="1" customWidth="1"/>
    <col min="11" max="16384" width="11" style="28"/>
  </cols>
  <sheetData>
    <row r="1" spans="1:8" ht="90.75" customHeight="1" x14ac:dyDescent="0.2">
      <c r="A1" s="94" t="s">
        <v>103</v>
      </c>
      <c r="B1" s="95"/>
      <c r="C1" s="95"/>
      <c r="D1" s="95"/>
      <c r="E1" s="95"/>
      <c r="F1" s="95"/>
      <c r="G1" s="95"/>
      <c r="H1" s="95"/>
    </row>
    <row r="2" spans="1:8" ht="204.75" customHeight="1" x14ac:dyDescent="0.2">
      <c r="A2" s="96" t="s">
        <v>104</v>
      </c>
      <c r="B2" s="96"/>
      <c r="C2" s="96"/>
      <c r="D2" s="96"/>
      <c r="E2" s="96"/>
      <c r="F2" s="96"/>
      <c r="G2" s="96"/>
      <c r="H2" s="96"/>
    </row>
    <row r="3" spans="1:8" ht="13.5" thickBot="1" x14ac:dyDescent="0.25">
      <c r="A3" s="34"/>
      <c r="B3" s="34"/>
      <c r="C3" s="34"/>
      <c r="D3" s="34"/>
      <c r="E3" s="34"/>
      <c r="F3" s="34"/>
      <c r="G3" s="34"/>
      <c r="H3" s="34"/>
    </row>
    <row r="4" spans="1:8" ht="15" customHeight="1" x14ac:dyDescent="0.2">
      <c r="A4" s="7" t="s">
        <v>0</v>
      </c>
      <c r="B4" s="87" t="s">
        <v>1</v>
      </c>
      <c r="C4" s="87"/>
      <c r="D4" s="44" t="s">
        <v>2</v>
      </c>
      <c r="E4" s="44"/>
      <c r="F4" s="44" t="s">
        <v>96</v>
      </c>
      <c r="G4" s="44"/>
      <c r="H4" s="45"/>
    </row>
    <row r="5" spans="1:8" ht="15" customHeight="1" x14ac:dyDescent="0.2">
      <c r="A5" s="8" t="s">
        <v>3</v>
      </c>
      <c r="B5" s="48" t="s">
        <v>4</v>
      </c>
      <c r="C5" s="48"/>
      <c r="D5" s="46" t="s">
        <v>5</v>
      </c>
      <c r="E5" s="46"/>
      <c r="F5" s="46" t="s">
        <v>6</v>
      </c>
      <c r="G5" s="46"/>
      <c r="H5" s="47"/>
    </row>
    <row r="6" spans="1:8" ht="15.75" thickBot="1" x14ac:dyDescent="0.3">
      <c r="A6" s="35" t="s">
        <v>7</v>
      </c>
      <c r="B6" s="36"/>
      <c r="C6" s="36"/>
      <c r="D6" s="36"/>
      <c r="E6" s="36"/>
      <c r="F6" s="36"/>
      <c r="G6" s="36"/>
      <c r="H6" s="37"/>
    </row>
    <row r="7" spans="1:8" ht="5.25" customHeight="1" thickBot="1" x14ac:dyDescent="0.3">
      <c r="A7" s="9"/>
      <c r="B7" s="9"/>
      <c r="C7" s="9"/>
      <c r="D7" s="9"/>
      <c r="E7" s="9"/>
      <c r="F7" s="9"/>
      <c r="G7" s="9"/>
      <c r="H7" s="9"/>
    </row>
    <row r="8" spans="1:8" ht="15.75" thickBot="1" x14ac:dyDescent="0.25">
      <c r="A8" s="38" t="s">
        <v>8</v>
      </c>
      <c r="B8" s="39"/>
      <c r="C8" s="39"/>
      <c r="D8" s="39"/>
      <c r="E8" s="16" t="s">
        <v>10</v>
      </c>
      <c r="F8" s="16" t="s">
        <v>9</v>
      </c>
      <c r="G8" s="16" t="s">
        <v>11</v>
      </c>
      <c r="H8" s="17" t="s">
        <v>12</v>
      </c>
    </row>
    <row r="9" spans="1:8" ht="5.25" customHeight="1" thickBot="1" x14ac:dyDescent="0.25">
      <c r="A9" s="4"/>
      <c r="B9" s="4"/>
      <c r="C9" s="4"/>
      <c r="D9" s="4"/>
      <c r="E9" s="4"/>
      <c r="F9" s="4"/>
      <c r="G9" s="4"/>
      <c r="H9" s="4"/>
    </row>
    <row r="10" spans="1:8" x14ac:dyDescent="0.2">
      <c r="A10" s="40" t="s">
        <v>13</v>
      </c>
      <c r="B10" s="41"/>
      <c r="C10" s="41"/>
      <c r="D10" s="41"/>
      <c r="E10" s="3" t="s">
        <v>45</v>
      </c>
      <c r="F10" s="3">
        <v>240.91</v>
      </c>
      <c r="G10" s="20"/>
      <c r="H10" s="25">
        <f t="shared" ref="H10:H32" si="0">+G10*F10</f>
        <v>0</v>
      </c>
    </row>
    <row r="11" spans="1:8" x14ac:dyDescent="0.2">
      <c r="A11" s="42" t="s">
        <v>14</v>
      </c>
      <c r="B11" s="43"/>
      <c r="C11" s="43"/>
      <c r="D11" s="43"/>
      <c r="E11" s="2" t="s">
        <v>45</v>
      </c>
      <c r="F11" s="2">
        <v>102.41</v>
      </c>
      <c r="G11" s="19"/>
      <c r="H11" s="26">
        <f t="shared" si="0"/>
        <v>0</v>
      </c>
    </row>
    <row r="12" spans="1:8" x14ac:dyDescent="0.2">
      <c r="A12" s="42" t="s">
        <v>15</v>
      </c>
      <c r="B12" s="43"/>
      <c r="C12" s="43"/>
      <c r="D12" s="43"/>
      <c r="E12" s="2" t="s">
        <v>45</v>
      </c>
      <c r="F12" s="2">
        <v>206.49</v>
      </c>
      <c r="G12" s="19"/>
      <c r="H12" s="26">
        <f t="shared" si="0"/>
        <v>0</v>
      </c>
    </row>
    <row r="13" spans="1:8" ht="15" customHeight="1" x14ac:dyDescent="0.2">
      <c r="A13" s="42" t="s">
        <v>16</v>
      </c>
      <c r="B13" s="43"/>
      <c r="C13" s="43"/>
      <c r="D13" s="43"/>
      <c r="E13" s="2" t="s">
        <v>44</v>
      </c>
      <c r="F13" s="2">
        <v>14</v>
      </c>
      <c r="G13" s="19"/>
      <c r="H13" s="26">
        <f t="shared" si="0"/>
        <v>0</v>
      </c>
    </row>
    <row r="14" spans="1:8" ht="15" customHeight="1" x14ac:dyDescent="0.2">
      <c r="A14" s="42" t="s">
        <v>17</v>
      </c>
      <c r="B14" s="43"/>
      <c r="C14" s="43"/>
      <c r="D14" s="43"/>
      <c r="E14" s="2" t="s">
        <v>44</v>
      </c>
      <c r="F14" s="2">
        <v>270</v>
      </c>
      <c r="G14" s="19"/>
      <c r="H14" s="26">
        <f t="shared" si="0"/>
        <v>0</v>
      </c>
    </row>
    <row r="15" spans="1:8" x14ac:dyDescent="0.2">
      <c r="A15" s="42" t="s">
        <v>18</v>
      </c>
      <c r="B15" s="43"/>
      <c r="C15" s="43"/>
      <c r="D15" s="43"/>
      <c r="E15" s="2" t="s">
        <v>46</v>
      </c>
      <c r="F15" s="2">
        <v>30</v>
      </c>
      <c r="G15" s="19"/>
      <c r="H15" s="26">
        <f t="shared" si="0"/>
        <v>0</v>
      </c>
    </row>
    <row r="16" spans="1:8" x14ac:dyDescent="0.2">
      <c r="A16" s="42" t="s">
        <v>28</v>
      </c>
      <c r="B16" s="43"/>
      <c r="C16" s="43"/>
      <c r="D16" s="43"/>
      <c r="E16" s="2" t="s">
        <v>45</v>
      </c>
      <c r="F16" s="2">
        <v>53.52</v>
      </c>
      <c r="G16" s="19"/>
      <c r="H16" s="26">
        <f t="shared" si="0"/>
        <v>0</v>
      </c>
    </row>
    <row r="17" spans="1:8" ht="28.5" customHeight="1" x14ac:dyDescent="0.2">
      <c r="A17" s="42" t="s">
        <v>19</v>
      </c>
      <c r="B17" s="43"/>
      <c r="C17" s="43"/>
      <c r="D17" s="43"/>
      <c r="E17" s="2" t="s">
        <v>48</v>
      </c>
      <c r="F17" s="2">
        <v>1</v>
      </c>
      <c r="G17" s="19"/>
      <c r="H17" s="26">
        <f t="shared" si="0"/>
        <v>0</v>
      </c>
    </row>
    <row r="18" spans="1:8" ht="56.25" customHeight="1" x14ac:dyDescent="0.2">
      <c r="A18" s="42" t="s">
        <v>29</v>
      </c>
      <c r="B18" s="43"/>
      <c r="C18" s="43"/>
      <c r="D18" s="43"/>
      <c r="E18" s="2" t="s">
        <v>44</v>
      </c>
      <c r="F18" s="2">
        <v>4</v>
      </c>
      <c r="G18" s="19"/>
      <c r="H18" s="26">
        <f t="shared" si="0"/>
        <v>0</v>
      </c>
    </row>
    <row r="19" spans="1:8" ht="42" customHeight="1" x14ac:dyDescent="0.2">
      <c r="A19" s="42" t="s">
        <v>20</v>
      </c>
      <c r="B19" s="43"/>
      <c r="C19" s="43"/>
      <c r="D19" s="43"/>
      <c r="E19" s="2" t="s">
        <v>44</v>
      </c>
      <c r="F19" s="2">
        <v>10</v>
      </c>
      <c r="G19" s="19"/>
      <c r="H19" s="26">
        <f t="shared" si="0"/>
        <v>0</v>
      </c>
    </row>
    <row r="20" spans="1:8" ht="67.5" customHeight="1" x14ac:dyDescent="0.2">
      <c r="A20" s="42" t="s">
        <v>30</v>
      </c>
      <c r="B20" s="43"/>
      <c r="C20" s="43"/>
      <c r="D20" s="43"/>
      <c r="E20" s="2" t="s">
        <v>44</v>
      </c>
      <c r="F20" s="2">
        <v>110</v>
      </c>
      <c r="G20" s="19"/>
      <c r="H20" s="26">
        <f t="shared" si="0"/>
        <v>0</v>
      </c>
    </row>
    <row r="21" spans="1:8" ht="54" customHeight="1" x14ac:dyDescent="0.2">
      <c r="A21" s="42" t="s">
        <v>100</v>
      </c>
      <c r="B21" s="43"/>
      <c r="C21" s="43"/>
      <c r="D21" s="43"/>
      <c r="E21" s="2" t="s">
        <v>45</v>
      </c>
      <c r="F21" s="2">
        <v>240.91</v>
      </c>
      <c r="G21" s="19"/>
      <c r="H21" s="26">
        <f t="shared" si="0"/>
        <v>0</v>
      </c>
    </row>
    <row r="22" spans="1:8" ht="104.25" customHeight="1" x14ac:dyDescent="0.2">
      <c r="A22" s="42" t="s">
        <v>31</v>
      </c>
      <c r="B22" s="43"/>
      <c r="C22" s="43"/>
      <c r="D22" s="43"/>
      <c r="E22" s="2" t="s">
        <v>45</v>
      </c>
      <c r="F22" s="2">
        <v>120.42</v>
      </c>
      <c r="G22" s="19"/>
      <c r="H22" s="26">
        <f t="shared" si="0"/>
        <v>0</v>
      </c>
    </row>
    <row r="23" spans="1:8" ht="84.75" customHeight="1" x14ac:dyDescent="0.2">
      <c r="A23" s="42" t="s">
        <v>32</v>
      </c>
      <c r="B23" s="43"/>
      <c r="C23" s="43"/>
      <c r="D23" s="43"/>
      <c r="E23" s="2" t="s">
        <v>45</v>
      </c>
      <c r="F23" s="2">
        <v>152.79</v>
      </c>
      <c r="G23" s="19"/>
      <c r="H23" s="26">
        <f t="shared" si="0"/>
        <v>0</v>
      </c>
    </row>
    <row r="24" spans="1:8" ht="87" customHeight="1" x14ac:dyDescent="0.2">
      <c r="A24" s="42" t="s">
        <v>33</v>
      </c>
      <c r="B24" s="43"/>
      <c r="C24" s="43"/>
      <c r="D24" s="43"/>
      <c r="E24" s="2" t="s">
        <v>45</v>
      </c>
      <c r="F24" s="2">
        <v>165.5</v>
      </c>
      <c r="G24" s="19"/>
      <c r="H24" s="26">
        <f t="shared" si="0"/>
        <v>0</v>
      </c>
    </row>
    <row r="25" spans="1:8" ht="45" customHeight="1" x14ac:dyDescent="0.2">
      <c r="A25" s="42" t="s">
        <v>95</v>
      </c>
      <c r="B25" s="43"/>
      <c r="C25" s="43"/>
      <c r="D25" s="43"/>
      <c r="E25" s="2" t="s">
        <v>45</v>
      </c>
      <c r="F25" s="2">
        <v>63.76</v>
      </c>
      <c r="G25" s="19"/>
      <c r="H25" s="26">
        <f t="shared" si="0"/>
        <v>0</v>
      </c>
    </row>
    <row r="26" spans="1:8" ht="76.5" customHeight="1" x14ac:dyDescent="0.2">
      <c r="A26" s="42" t="s">
        <v>21</v>
      </c>
      <c r="B26" s="43"/>
      <c r="C26" s="43"/>
      <c r="D26" s="43"/>
      <c r="E26" s="2" t="s">
        <v>44</v>
      </c>
      <c r="F26" s="2">
        <v>1</v>
      </c>
      <c r="G26" s="19"/>
      <c r="H26" s="26">
        <f t="shared" si="0"/>
        <v>0</v>
      </c>
    </row>
    <row r="27" spans="1:8" ht="63.75" customHeight="1" x14ac:dyDescent="0.2">
      <c r="A27" s="42" t="s">
        <v>25</v>
      </c>
      <c r="B27" s="43"/>
      <c r="C27" s="43"/>
      <c r="D27" s="43"/>
      <c r="E27" s="2" t="s">
        <v>44</v>
      </c>
      <c r="F27" s="2">
        <v>70</v>
      </c>
      <c r="G27" s="19"/>
      <c r="H27" s="26">
        <f t="shared" si="0"/>
        <v>0</v>
      </c>
    </row>
    <row r="28" spans="1:8" ht="107.25" customHeight="1" x14ac:dyDescent="0.2">
      <c r="A28" s="42" t="s">
        <v>26</v>
      </c>
      <c r="B28" s="43"/>
      <c r="C28" s="43"/>
      <c r="D28" s="43"/>
      <c r="E28" s="2" t="s">
        <v>44</v>
      </c>
      <c r="F28" s="2">
        <v>40</v>
      </c>
      <c r="G28" s="19"/>
      <c r="H28" s="26">
        <f t="shared" si="0"/>
        <v>0</v>
      </c>
    </row>
    <row r="29" spans="1:8" ht="33" customHeight="1" x14ac:dyDescent="0.2">
      <c r="A29" s="42" t="s">
        <v>27</v>
      </c>
      <c r="B29" s="43"/>
      <c r="C29" s="43"/>
      <c r="D29" s="43"/>
      <c r="E29" s="2" t="s">
        <v>44</v>
      </c>
      <c r="F29" s="2">
        <v>2</v>
      </c>
      <c r="G29" s="19"/>
      <c r="H29" s="26">
        <f t="shared" si="0"/>
        <v>0</v>
      </c>
    </row>
    <row r="30" spans="1:8" ht="177" customHeight="1" x14ac:dyDescent="0.2">
      <c r="A30" s="42" t="s">
        <v>105</v>
      </c>
      <c r="B30" s="43"/>
      <c r="C30" s="43"/>
      <c r="D30" s="43"/>
      <c r="E30" s="2" t="s">
        <v>44</v>
      </c>
      <c r="F30" s="2">
        <v>266</v>
      </c>
      <c r="G30" s="19"/>
      <c r="H30" s="26">
        <f t="shared" si="0"/>
        <v>0</v>
      </c>
    </row>
    <row r="31" spans="1:8" ht="15" customHeight="1" x14ac:dyDescent="0.2">
      <c r="A31" s="42" t="s">
        <v>23</v>
      </c>
      <c r="B31" s="43"/>
      <c r="C31" s="43"/>
      <c r="D31" s="43"/>
      <c r="E31" s="2" t="s">
        <v>47</v>
      </c>
      <c r="F31" s="2">
        <v>4</v>
      </c>
      <c r="G31" s="19"/>
      <c r="H31" s="26">
        <f t="shared" si="0"/>
        <v>0</v>
      </c>
    </row>
    <row r="32" spans="1:8" ht="13.5" thickBot="1" x14ac:dyDescent="0.25">
      <c r="A32" s="84" t="s">
        <v>24</v>
      </c>
      <c r="B32" s="85"/>
      <c r="C32" s="85"/>
      <c r="D32" s="85"/>
      <c r="E32" s="15" t="s">
        <v>48</v>
      </c>
      <c r="F32" s="15">
        <v>1</v>
      </c>
      <c r="G32" s="22"/>
      <c r="H32" s="27">
        <f t="shared" si="0"/>
        <v>0</v>
      </c>
    </row>
    <row r="33" spans="1:10" ht="15.75" thickBot="1" x14ac:dyDescent="0.3">
      <c r="A33" s="49" t="s">
        <v>34</v>
      </c>
      <c r="B33" s="50"/>
      <c r="C33" s="50"/>
      <c r="D33" s="50"/>
      <c r="E33" s="50"/>
      <c r="F33" s="89">
        <f>SUM(H10:H32)</f>
        <v>0</v>
      </c>
      <c r="G33" s="90"/>
      <c r="H33" s="91"/>
      <c r="J33" s="29"/>
    </row>
    <row r="34" spans="1:10" ht="5.25" customHeight="1" thickBot="1" x14ac:dyDescent="0.25">
      <c r="G34" s="88"/>
      <c r="H34" s="88"/>
    </row>
    <row r="35" spans="1:10" ht="15" x14ac:dyDescent="0.2">
      <c r="A35" s="7" t="s">
        <v>0</v>
      </c>
      <c r="B35" s="87" t="s">
        <v>36</v>
      </c>
      <c r="C35" s="87"/>
      <c r="D35" s="44" t="s">
        <v>2</v>
      </c>
      <c r="E35" s="44"/>
      <c r="F35" s="44" t="s">
        <v>88</v>
      </c>
      <c r="G35" s="44"/>
      <c r="H35" s="45"/>
    </row>
    <row r="36" spans="1:10" ht="30" x14ac:dyDescent="0.2">
      <c r="A36" s="8" t="s">
        <v>3</v>
      </c>
      <c r="B36" s="48" t="s">
        <v>35</v>
      </c>
      <c r="C36" s="48"/>
      <c r="D36" s="46" t="s">
        <v>5</v>
      </c>
      <c r="E36" s="46"/>
      <c r="F36" s="46" t="s">
        <v>6</v>
      </c>
      <c r="G36" s="46"/>
      <c r="H36" s="47"/>
    </row>
    <row r="37" spans="1:10" ht="15.75" thickBot="1" x14ac:dyDescent="0.3">
      <c r="A37" s="35" t="s">
        <v>7</v>
      </c>
      <c r="B37" s="36"/>
      <c r="C37" s="36"/>
      <c r="D37" s="36"/>
      <c r="E37" s="36"/>
      <c r="F37" s="36"/>
      <c r="G37" s="36"/>
      <c r="H37" s="37"/>
    </row>
    <row r="38" spans="1:10" ht="5.25" customHeight="1" thickBot="1" x14ac:dyDescent="0.3">
      <c r="A38" s="9"/>
      <c r="B38" s="9"/>
      <c r="C38" s="9"/>
      <c r="D38" s="9"/>
      <c r="E38" s="9"/>
      <c r="F38" s="9"/>
      <c r="G38" s="9"/>
      <c r="H38" s="9"/>
    </row>
    <row r="39" spans="1:10" ht="15.75" thickBot="1" x14ac:dyDescent="0.25">
      <c r="A39" s="38" t="s">
        <v>8</v>
      </c>
      <c r="B39" s="39"/>
      <c r="C39" s="39"/>
      <c r="D39" s="39"/>
      <c r="E39" s="16" t="s">
        <v>10</v>
      </c>
      <c r="F39" s="16" t="s">
        <v>9</v>
      </c>
      <c r="G39" s="16" t="s">
        <v>11</v>
      </c>
      <c r="H39" s="17" t="s">
        <v>12</v>
      </c>
    </row>
    <row r="40" spans="1:10" ht="5.25" customHeight="1" thickBot="1" x14ac:dyDescent="0.25">
      <c r="A40" s="4"/>
      <c r="B40" s="4"/>
      <c r="C40" s="4"/>
      <c r="D40" s="4"/>
      <c r="E40" s="4"/>
      <c r="F40" s="4"/>
      <c r="G40" s="4"/>
      <c r="H40" s="4"/>
    </row>
    <row r="41" spans="1:10" x14ac:dyDescent="0.2">
      <c r="A41" s="40" t="s">
        <v>37</v>
      </c>
      <c r="B41" s="41"/>
      <c r="C41" s="41"/>
      <c r="D41" s="41"/>
      <c r="E41" s="3" t="s">
        <v>45</v>
      </c>
      <c r="F41" s="3">
        <v>133.15</v>
      </c>
      <c r="G41" s="20"/>
      <c r="H41" s="23">
        <f t="shared" ref="H41:H64" si="1">+G41*F41</f>
        <v>0</v>
      </c>
    </row>
    <row r="42" spans="1:10" x14ac:dyDescent="0.2">
      <c r="A42" s="42" t="s">
        <v>38</v>
      </c>
      <c r="B42" s="43"/>
      <c r="C42" s="43"/>
      <c r="D42" s="43"/>
      <c r="E42" s="2" t="s">
        <v>46</v>
      </c>
      <c r="F42" s="5">
        <v>33.74</v>
      </c>
      <c r="G42" s="19"/>
      <c r="H42" s="21">
        <f t="shared" si="1"/>
        <v>0</v>
      </c>
    </row>
    <row r="43" spans="1:10" x14ac:dyDescent="0.2">
      <c r="A43" s="42" t="s">
        <v>16</v>
      </c>
      <c r="B43" s="43"/>
      <c r="C43" s="43"/>
      <c r="D43" s="43"/>
      <c r="E43" s="2" t="s">
        <v>44</v>
      </c>
      <c r="F43" s="2">
        <v>19</v>
      </c>
      <c r="G43" s="19"/>
      <c r="H43" s="21">
        <f t="shared" si="1"/>
        <v>0</v>
      </c>
    </row>
    <row r="44" spans="1:10" x14ac:dyDescent="0.2">
      <c r="A44" s="42" t="s">
        <v>17</v>
      </c>
      <c r="B44" s="43"/>
      <c r="C44" s="43"/>
      <c r="D44" s="43"/>
      <c r="E44" s="2" t="s">
        <v>44</v>
      </c>
      <c r="F44" s="2">
        <v>113</v>
      </c>
      <c r="G44" s="19"/>
      <c r="H44" s="21">
        <f t="shared" si="1"/>
        <v>0</v>
      </c>
    </row>
    <row r="45" spans="1:10" x14ac:dyDescent="0.2">
      <c r="A45" s="42" t="s">
        <v>18</v>
      </c>
      <c r="B45" s="43"/>
      <c r="C45" s="43"/>
      <c r="D45" s="43"/>
      <c r="E45" s="2" t="s">
        <v>46</v>
      </c>
      <c r="F45" s="2">
        <v>30</v>
      </c>
      <c r="G45" s="19"/>
      <c r="H45" s="21">
        <f t="shared" si="1"/>
        <v>0</v>
      </c>
    </row>
    <row r="46" spans="1:10" x14ac:dyDescent="0.2">
      <c r="A46" s="42" t="s">
        <v>28</v>
      </c>
      <c r="B46" s="43"/>
      <c r="C46" s="43"/>
      <c r="D46" s="43"/>
      <c r="E46" s="2" t="s">
        <v>45</v>
      </c>
      <c r="F46" s="2">
        <v>29.29</v>
      </c>
      <c r="G46" s="19"/>
      <c r="H46" s="21">
        <f t="shared" si="1"/>
        <v>0</v>
      </c>
    </row>
    <row r="47" spans="1:10" ht="30" customHeight="1" x14ac:dyDescent="0.2">
      <c r="A47" s="42" t="s">
        <v>39</v>
      </c>
      <c r="B47" s="43"/>
      <c r="C47" s="43"/>
      <c r="D47" s="43"/>
      <c r="E47" s="2" t="s">
        <v>44</v>
      </c>
      <c r="F47" s="2">
        <v>1</v>
      </c>
      <c r="G47" s="19"/>
      <c r="H47" s="21">
        <f t="shared" si="1"/>
        <v>0</v>
      </c>
    </row>
    <row r="48" spans="1:10" ht="68.25" customHeight="1" x14ac:dyDescent="0.2">
      <c r="A48" s="42" t="s">
        <v>29</v>
      </c>
      <c r="B48" s="43"/>
      <c r="C48" s="43"/>
      <c r="D48" s="43"/>
      <c r="E48" s="2" t="s">
        <v>44</v>
      </c>
      <c r="F48" s="2">
        <v>4</v>
      </c>
      <c r="G48" s="19"/>
      <c r="H48" s="21">
        <f t="shared" si="1"/>
        <v>0</v>
      </c>
    </row>
    <row r="49" spans="1:8" ht="39.75" customHeight="1" x14ac:dyDescent="0.2">
      <c r="A49" s="42" t="s">
        <v>20</v>
      </c>
      <c r="B49" s="43"/>
      <c r="C49" s="43"/>
      <c r="D49" s="43"/>
      <c r="E49" s="2" t="s">
        <v>44</v>
      </c>
      <c r="F49" s="2">
        <v>10</v>
      </c>
      <c r="G49" s="19"/>
      <c r="H49" s="21">
        <f t="shared" si="1"/>
        <v>0</v>
      </c>
    </row>
    <row r="50" spans="1:8" ht="64.5" customHeight="1" x14ac:dyDescent="0.2">
      <c r="A50" s="42" t="s">
        <v>30</v>
      </c>
      <c r="B50" s="43"/>
      <c r="C50" s="43"/>
      <c r="D50" s="43"/>
      <c r="E50" s="2" t="s">
        <v>44</v>
      </c>
      <c r="F50" s="2">
        <v>20</v>
      </c>
      <c r="G50" s="19"/>
      <c r="H50" s="21">
        <f t="shared" si="1"/>
        <v>0</v>
      </c>
    </row>
    <row r="51" spans="1:8" ht="54" customHeight="1" x14ac:dyDescent="0.2">
      <c r="A51" s="42" t="s">
        <v>101</v>
      </c>
      <c r="B51" s="43"/>
      <c r="C51" s="43"/>
      <c r="D51" s="43"/>
      <c r="E51" s="2" t="s">
        <v>45</v>
      </c>
      <c r="F51" s="2">
        <v>133.15</v>
      </c>
      <c r="G51" s="19"/>
      <c r="H51" s="21">
        <f t="shared" si="1"/>
        <v>0</v>
      </c>
    </row>
    <row r="52" spans="1:8" ht="105" customHeight="1" x14ac:dyDescent="0.2">
      <c r="A52" s="42" t="s">
        <v>31</v>
      </c>
      <c r="B52" s="43"/>
      <c r="C52" s="43"/>
      <c r="D52" s="43"/>
      <c r="E52" s="2" t="s">
        <v>45</v>
      </c>
      <c r="F52" s="2">
        <v>60.67</v>
      </c>
      <c r="G52" s="19"/>
      <c r="H52" s="21">
        <f t="shared" si="1"/>
        <v>0</v>
      </c>
    </row>
    <row r="53" spans="1:8" ht="78" customHeight="1" x14ac:dyDescent="0.2">
      <c r="A53" s="42" t="s">
        <v>32</v>
      </c>
      <c r="B53" s="43"/>
      <c r="C53" s="43"/>
      <c r="D53" s="43"/>
      <c r="E53" s="18" t="s">
        <v>45</v>
      </c>
      <c r="F53" s="2">
        <v>42.97</v>
      </c>
      <c r="G53" s="19"/>
      <c r="H53" s="21">
        <f t="shared" si="1"/>
        <v>0</v>
      </c>
    </row>
    <row r="54" spans="1:8" ht="77.25" customHeight="1" x14ac:dyDescent="0.2">
      <c r="A54" s="42" t="s">
        <v>33</v>
      </c>
      <c r="B54" s="43"/>
      <c r="C54" s="43"/>
      <c r="D54" s="43"/>
      <c r="E54" s="2" t="s">
        <v>45</v>
      </c>
      <c r="F54" s="11">
        <v>95.303600000000003</v>
      </c>
      <c r="G54" s="19"/>
      <c r="H54" s="21">
        <f t="shared" si="1"/>
        <v>0</v>
      </c>
    </row>
    <row r="55" spans="1:8" ht="28.5" customHeight="1" x14ac:dyDescent="0.2">
      <c r="A55" s="42" t="s">
        <v>40</v>
      </c>
      <c r="B55" s="43"/>
      <c r="C55" s="43"/>
      <c r="D55" s="43"/>
      <c r="E55" s="2" t="s">
        <v>44</v>
      </c>
      <c r="F55" s="6">
        <v>1</v>
      </c>
      <c r="G55" s="19"/>
      <c r="H55" s="21">
        <f t="shared" si="1"/>
        <v>0</v>
      </c>
    </row>
    <row r="56" spans="1:8" ht="28.5" customHeight="1" x14ac:dyDescent="0.2">
      <c r="A56" s="42" t="s">
        <v>41</v>
      </c>
      <c r="B56" s="43"/>
      <c r="C56" s="43"/>
      <c r="D56" s="43"/>
      <c r="E56" s="2" t="s">
        <v>44</v>
      </c>
      <c r="F56" s="6">
        <v>1</v>
      </c>
      <c r="G56" s="19"/>
      <c r="H56" s="21">
        <f t="shared" si="1"/>
        <v>0</v>
      </c>
    </row>
    <row r="57" spans="1:8" ht="27" customHeight="1" x14ac:dyDescent="0.2">
      <c r="A57" s="42" t="s">
        <v>42</v>
      </c>
      <c r="B57" s="43"/>
      <c r="C57" s="43"/>
      <c r="D57" s="43"/>
      <c r="E57" s="2" t="s">
        <v>44</v>
      </c>
      <c r="F57" s="6">
        <v>1</v>
      </c>
      <c r="G57" s="19"/>
      <c r="H57" s="21">
        <f t="shared" si="1"/>
        <v>0</v>
      </c>
    </row>
    <row r="58" spans="1:8" ht="66" customHeight="1" x14ac:dyDescent="0.2">
      <c r="A58" s="42" t="s">
        <v>43</v>
      </c>
      <c r="B58" s="43"/>
      <c r="C58" s="43"/>
      <c r="D58" s="43"/>
      <c r="E58" s="2" t="s">
        <v>44</v>
      </c>
      <c r="F58" s="6">
        <v>3</v>
      </c>
      <c r="G58" s="19"/>
      <c r="H58" s="21">
        <f t="shared" si="1"/>
        <v>0</v>
      </c>
    </row>
    <row r="59" spans="1:8" ht="68.25" customHeight="1" x14ac:dyDescent="0.2">
      <c r="A59" s="42" t="s">
        <v>25</v>
      </c>
      <c r="B59" s="43"/>
      <c r="C59" s="43"/>
      <c r="D59" s="43"/>
      <c r="E59" s="2" t="s">
        <v>44</v>
      </c>
      <c r="F59" s="2">
        <v>34</v>
      </c>
      <c r="G59" s="19"/>
      <c r="H59" s="21">
        <f t="shared" si="1"/>
        <v>0</v>
      </c>
    </row>
    <row r="60" spans="1:8" ht="104.25" customHeight="1" x14ac:dyDescent="0.2">
      <c r="A60" s="42" t="s">
        <v>26</v>
      </c>
      <c r="B60" s="43"/>
      <c r="C60" s="43"/>
      <c r="D60" s="43"/>
      <c r="E60" s="2" t="s">
        <v>44</v>
      </c>
      <c r="F60" s="2">
        <v>18</v>
      </c>
      <c r="G60" s="19"/>
      <c r="H60" s="21">
        <f t="shared" si="1"/>
        <v>0</v>
      </c>
    </row>
    <row r="61" spans="1:8" ht="29.25" customHeight="1" x14ac:dyDescent="0.2">
      <c r="A61" s="42" t="s">
        <v>27</v>
      </c>
      <c r="B61" s="43"/>
      <c r="C61" s="43"/>
      <c r="D61" s="43"/>
      <c r="E61" s="2" t="s">
        <v>44</v>
      </c>
      <c r="F61" s="2">
        <v>2</v>
      </c>
      <c r="G61" s="19"/>
      <c r="H61" s="21">
        <f t="shared" si="1"/>
        <v>0</v>
      </c>
    </row>
    <row r="62" spans="1:8" ht="180.75" customHeight="1" x14ac:dyDescent="0.2">
      <c r="A62" s="42" t="s">
        <v>105</v>
      </c>
      <c r="B62" s="43"/>
      <c r="C62" s="43"/>
      <c r="D62" s="43"/>
      <c r="E62" s="2" t="s">
        <v>44</v>
      </c>
      <c r="F62" s="2">
        <v>126</v>
      </c>
      <c r="G62" s="19"/>
      <c r="H62" s="21">
        <f t="shared" si="1"/>
        <v>0</v>
      </c>
    </row>
    <row r="63" spans="1:8" ht="13.5" customHeight="1" x14ac:dyDescent="0.2">
      <c r="A63" s="42" t="s">
        <v>23</v>
      </c>
      <c r="B63" s="43"/>
      <c r="C63" s="43"/>
      <c r="D63" s="43"/>
      <c r="E63" s="2" t="s">
        <v>47</v>
      </c>
      <c r="F63" s="2">
        <v>4</v>
      </c>
      <c r="G63" s="19"/>
      <c r="H63" s="21">
        <f t="shared" si="1"/>
        <v>0</v>
      </c>
    </row>
    <row r="64" spans="1:8" ht="14.25" customHeight="1" thickBot="1" x14ac:dyDescent="0.25">
      <c r="A64" s="84" t="s">
        <v>24</v>
      </c>
      <c r="B64" s="85"/>
      <c r="C64" s="85"/>
      <c r="D64" s="85"/>
      <c r="E64" s="15" t="s">
        <v>48</v>
      </c>
      <c r="F64" s="15">
        <v>1</v>
      </c>
      <c r="G64" s="22"/>
      <c r="H64" s="24">
        <f t="shared" si="1"/>
        <v>0</v>
      </c>
    </row>
    <row r="65" spans="1:8" ht="15.75" thickBot="1" x14ac:dyDescent="0.3">
      <c r="A65" s="49" t="s">
        <v>49</v>
      </c>
      <c r="B65" s="50"/>
      <c r="C65" s="50"/>
      <c r="D65" s="50"/>
      <c r="E65" s="50"/>
      <c r="F65" s="50"/>
      <c r="G65" s="86">
        <f>SUM(H41:H64)</f>
        <v>0</v>
      </c>
      <c r="H65" s="66"/>
    </row>
    <row r="66" spans="1:8" ht="5.25" customHeight="1" thickBot="1" x14ac:dyDescent="0.25"/>
    <row r="67" spans="1:8" ht="15" x14ac:dyDescent="0.2">
      <c r="A67" s="7" t="s">
        <v>0</v>
      </c>
      <c r="B67" s="87" t="s">
        <v>53</v>
      </c>
      <c r="C67" s="87"/>
      <c r="D67" s="44" t="s">
        <v>2</v>
      </c>
      <c r="E67" s="44"/>
      <c r="F67" s="44" t="s">
        <v>89</v>
      </c>
      <c r="G67" s="44"/>
      <c r="H67" s="45"/>
    </row>
    <row r="68" spans="1:8" ht="30" x14ac:dyDescent="0.2">
      <c r="A68" s="8" t="s">
        <v>3</v>
      </c>
      <c r="B68" s="48" t="s">
        <v>52</v>
      </c>
      <c r="C68" s="48"/>
      <c r="D68" s="46" t="s">
        <v>5</v>
      </c>
      <c r="E68" s="46"/>
      <c r="F68" s="46" t="s">
        <v>6</v>
      </c>
      <c r="G68" s="46"/>
      <c r="H68" s="47"/>
    </row>
    <row r="69" spans="1:8" ht="15.75" thickBot="1" x14ac:dyDescent="0.3">
      <c r="A69" s="35" t="s">
        <v>7</v>
      </c>
      <c r="B69" s="36"/>
      <c r="C69" s="36"/>
      <c r="D69" s="36"/>
      <c r="E69" s="36"/>
      <c r="F69" s="36"/>
      <c r="G69" s="36"/>
      <c r="H69" s="37"/>
    </row>
    <row r="70" spans="1:8" ht="5.25" customHeight="1" thickBot="1" x14ac:dyDescent="0.3">
      <c r="A70" s="9"/>
      <c r="B70" s="9"/>
      <c r="C70" s="9"/>
      <c r="D70" s="9"/>
      <c r="E70" s="9"/>
      <c r="F70" s="9"/>
      <c r="G70" s="9"/>
      <c r="H70" s="9"/>
    </row>
    <row r="71" spans="1:8" ht="15.75" thickBot="1" x14ac:dyDescent="0.25">
      <c r="A71" s="38" t="s">
        <v>8</v>
      </c>
      <c r="B71" s="39"/>
      <c r="C71" s="39"/>
      <c r="D71" s="39"/>
      <c r="E71" s="16" t="s">
        <v>10</v>
      </c>
      <c r="F71" s="16" t="s">
        <v>9</v>
      </c>
      <c r="G71" s="16" t="s">
        <v>11</v>
      </c>
      <c r="H71" s="17" t="s">
        <v>12</v>
      </c>
    </row>
    <row r="72" spans="1:8" ht="5.25" customHeight="1" thickBot="1" x14ac:dyDescent="0.25"/>
    <row r="73" spans="1:8" x14ac:dyDescent="0.2">
      <c r="A73" s="40" t="s">
        <v>50</v>
      </c>
      <c r="B73" s="41"/>
      <c r="C73" s="41"/>
      <c r="D73" s="41"/>
      <c r="E73" s="3" t="s">
        <v>45</v>
      </c>
      <c r="F73" s="10">
        <v>63.28</v>
      </c>
      <c r="G73" s="20"/>
      <c r="H73" s="30">
        <f t="shared" ref="H73:H92" si="2">+G73*F73</f>
        <v>0</v>
      </c>
    </row>
    <row r="74" spans="1:8" x14ac:dyDescent="0.2">
      <c r="A74" s="42" t="s">
        <v>15</v>
      </c>
      <c r="B74" s="43"/>
      <c r="C74" s="43"/>
      <c r="D74" s="43"/>
      <c r="E74" s="2" t="s">
        <v>45</v>
      </c>
      <c r="F74" s="5">
        <v>163</v>
      </c>
      <c r="G74" s="19"/>
      <c r="H74" s="31">
        <f t="shared" si="2"/>
        <v>0</v>
      </c>
    </row>
    <row r="75" spans="1:8" x14ac:dyDescent="0.2">
      <c r="A75" s="42" t="s">
        <v>16</v>
      </c>
      <c r="B75" s="43"/>
      <c r="C75" s="43"/>
      <c r="D75" s="43"/>
      <c r="E75" s="2" t="s">
        <v>44</v>
      </c>
      <c r="F75" s="2">
        <v>10</v>
      </c>
      <c r="G75" s="19"/>
      <c r="H75" s="31">
        <f t="shared" si="2"/>
        <v>0</v>
      </c>
    </row>
    <row r="76" spans="1:8" x14ac:dyDescent="0.2">
      <c r="A76" s="42" t="s">
        <v>17</v>
      </c>
      <c r="B76" s="43"/>
      <c r="C76" s="43"/>
      <c r="D76" s="43"/>
      <c r="E76" s="2" t="s">
        <v>44</v>
      </c>
      <c r="F76" s="2">
        <v>160</v>
      </c>
      <c r="G76" s="19"/>
      <c r="H76" s="31">
        <f t="shared" si="2"/>
        <v>0</v>
      </c>
    </row>
    <row r="77" spans="1:8" x14ac:dyDescent="0.2">
      <c r="A77" s="42" t="s">
        <v>18</v>
      </c>
      <c r="B77" s="43"/>
      <c r="C77" s="43"/>
      <c r="D77" s="43"/>
      <c r="E77" s="2" t="s">
        <v>46</v>
      </c>
      <c r="F77" s="2">
        <v>100</v>
      </c>
      <c r="G77" s="19"/>
      <c r="H77" s="31">
        <f t="shared" si="2"/>
        <v>0</v>
      </c>
    </row>
    <row r="78" spans="1:8" x14ac:dyDescent="0.2">
      <c r="A78" s="42" t="s">
        <v>28</v>
      </c>
      <c r="B78" s="43"/>
      <c r="C78" s="43"/>
      <c r="D78" s="43"/>
      <c r="E78" s="2" t="s">
        <v>45</v>
      </c>
      <c r="F78" s="2">
        <v>29.29</v>
      </c>
      <c r="G78" s="19"/>
      <c r="H78" s="31">
        <f t="shared" si="2"/>
        <v>0</v>
      </c>
    </row>
    <row r="79" spans="1:8" ht="54" customHeight="1" x14ac:dyDescent="0.2">
      <c r="A79" s="42" t="s">
        <v>29</v>
      </c>
      <c r="B79" s="43"/>
      <c r="C79" s="43"/>
      <c r="D79" s="43"/>
      <c r="E79" s="2" t="s">
        <v>44</v>
      </c>
      <c r="F79" s="2">
        <v>4</v>
      </c>
      <c r="G79" s="19"/>
      <c r="H79" s="31">
        <f t="shared" si="2"/>
        <v>0</v>
      </c>
    </row>
    <row r="80" spans="1:8" ht="41.25" customHeight="1" x14ac:dyDescent="0.2">
      <c r="A80" s="42" t="s">
        <v>20</v>
      </c>
      <c r="B80" s="43"/>
      <c r="C80" s="43"/>
      <c r="D80" s="43"/>
      <c r="E80" s="2" t="s">
        <v>44</v>
      </c>
      <c r="F80" s="2">
        <v>10</v>
      </c>
      <c r="G80" s="19"/>
      <c r="H80" s="31">
        <f t="shared" si="2"/>
        <v>0</v>
      </c>
    </row>
    <row r="81" spans="1:8" ht="66" customHeight="1" x14ac:dyDescent="0.2">
      <c r="A81" s="42" t="s">
        <v>30</v>
      </c>
      <c r="B81" s="43"/>
      <c r="C81" s="43"/>
      <c r="D81" s="43"/>
      <c r="E81" s="2" t="s">
        <v>44</v>
      </c>
      <c r="F81" s="2">
        <v>50</v>
      </c>
      <c r="G81" s="19"/>
      <c r="H81" s="31">
        <f t="shared" si="2"/>
        <v>0</v>
      </c>
    </row>
    <row r="82" spans="1:8" ht="55.5" customHeight="1" x14ac:dyDescent="0.2">
      <c r="A82" s="42" t="s">
        <v>101</v>
      </c>
      <c r="B82" s="43"/>
      <c r="C82" s="43"/>
      <c r="D82" s="43"/>
      <c r="E82" s="2" t="s">
        <v>45</v>
      </c>
      <c r="F82" s="1">
        <v>146.97000000000003</v>
      </c>
      <c r="G82" s="19"/>
      <c r="H82" s="31">
        <f t="shared" si="2"/>
        <v>0</v>
      </c>
    </row>
    <row r="83" spans="1:8" ht="105.75" customHeight="1" x14ac:dyDescent="0.2">
      <c r="A83" s="42" t="s">
        <v>31</v>
      </c>
      <c r="B83" s="43"/>
      <c r="C83" s="43"/>
      <c r="D83" s="43"/>
      <c r="E83" s="2" t="s">
        <v>45</v>
      </c>
      <c r="F83" s="2">
        <v>77.77</v>
      </c>
      <c r="G83" s="19"/>
      <c r="H83" s="31">
        <f t="shared" si="2"/>
        <v>0</v>
      </c>
    </row>
    <row r="84" spans="1:8" ht="83.25" customHeight="1" x14ac:dyDescent="0.2">
      <c r="A84" s="42" t="s">
        <v>32</v>
      </c>
      <c r="B84" s="43"/>
      <c r="C84" s="43"/>
      <c r="D84" s="43"/>
      <c r="E84" s="2" t="s">
        <v>45</v>
      </c>
      <c r="F84" s="2">
        <v>61.77</v>
      </c>
      <c r="G84" s="19"/>
      <c r="H84" s="31">
        <f t="shared" si="2"/>
        <v>0</v>
      </c>
    </row>
    <row r="85" spans="1:8" ht="79.5" customHeight="1" x14ac:dyDescent="0.2">
      <c r="A85" s="42" t="s">
        <v>33</v>
      </c>
      <c r="B85" s="43"/>
      <c r="C85" s="43"/>
      <c r="D85" s="43"/>
      <c r="E85" s="2" t="s">
        <v>45</v>
      </c>
      <c r="F85" s="11">
        <v>163</v>
      </c>
      <c r="G85" s="19"/>
      <c r="H85" s="31">
        <f t="shared" si="2"/>
        <v>0</v>
      </c>
    </row>
    <row r="86" spans="1:8" ht="27.75" customHeight="1" x14ac:dyDescent="0.2">
      <c r="A86" s="42" t="s">
        <v>54</v>
      </c>
      <c r="B86" s="43"/>
      <c r="C86" s="43"/>
      <c r="D86" s="43"/>
      <c r="E86" s="2" t="s">
        <v>44</v>
      </c>
      <c r="F86" s="6">
        <v>2</v>
      </c>
      <c r="G86" s="19"/>
      <c r="H86" s="31">
        <f t="shared" si="2"/>
        <v>0</v>
      </c>
    </row>
    <row r="87" spans="1:8" ht="67.5" customHeight="1" x14ac:dyDescent="0.2">
      <c r="A87" s="42" t="s">
        <v>25</v>
      </c>
      <c r="B87" s="43"/>
      <c r="C87" s="43"/>
      <c r="D87" s="43"/>
      <c r="E87" s="1" t="s">
        <v>44</v>
      </c>
      <c r="F87" s="1">
        <v>30</v>
      </c>
      <c r="G87" s="19"/>
      <c r="H87" s="31">
        <f t="shared" si="2"/>
        <v>0</v>
      </c>
    </row>
    <row r="88" spans="1:8" ht="108" customHeight="1" x14ac:dyDescent="0.2">
      <c r="A88" s="42" t="s">
        <v>26</v>
      </c>
      <c r="B88" s="43"/>
      <c r="C88" s="43"/>
      <c r="D88" s="43"/>
      <c r="E88" s="1" t="s">
        <v>44</v>
      </c>
      <c r="F88" s="1">
        <v>20</v>
      </c>
      <c r="G88" s="19"/>
      <c r="H88" s="31">
        <f t="shared" si="2"/>
        <v>0</v>
      </c>
    </row>
    <row r="89" spans="1:8" ht="30" customHeight="1" x14ac:dyDescent="0.2">
      <c r="A89" s="42" t="s">
        <v>27</v>
      </c>
      <c r="B89" s="43"/>
      <c r="C89" s="43"/>
      <c r="D89" s="43"/>
      <c r="E89" s="1" t="s">
        <v>44</v>
      </c>
      <c r="F89" s="1">
        <v>2</v>
      </c>
      <c r="G89" s="19"/>
      <c r="H89" s="31">
        <f t="shared" si="2"/>
        <v>0</v>
      </c>
    </row>
    <row r="90" spans="1:8" ht="180.75" customHeight="1" x14ac:dyDescent="0.2">
      <c r="A90" s="42" t="s">
        <v>105</v>
      </c>
      <c r="B90" s="43"/>
      <c r="C90" s="43"/>
      <c r="D90" s="43"/>
      <c r="E90" s="2" t="s">
        <v>44</v>
      </c>
      <c r="F90" s="2">
        <v>160</v>
      </c>
      <c r="G90" s="19"/>
      <c r="H90" s="31">
        <f t="shared" si="2"/>
        <v>0</v>
      </c>
    </row>
    <row r="91" spans="1:8" x14ac:dyDescent="0.2">
      <c r="A91" s="42" t="s">
        <v>23</v>
      </c>
      <c r="B91" s="43"/>
      <c r="C91" s="43"/>
      <c r="D91" s="43"/>
      <c r="E91" s="2" t="s">
        <v>47</v>
      </c>
      <c r="F91" s="2">
        <v>4</v>
      </c>
      <c r="G91" s="19"/>
      <c r="H91" s="31">
        <f t="shared" si="2"/>
        <v>0</v>
      </c>
    </row>
    <row r="92" spans="1:8" ht="13.5" thickBot="1" x14ac:dyDescent="0.25">
      <c r="A92" s="84" t="s">
        <v>51</v>
      </c>
      <c r="B92" s="85"/>
      <c r="C92" s="85"/>
      <c r="D92" s="85"/>
      <c r="E92" s="15" t="s">
        <v>48</v>
      </c>
      <c r="F92" s="15">
        <v>1</v>
      </c>
      <c r="G92" s="22"/>
      <c r="H92" s="32">
        <f t="shared" si="2"/>
        <v>0</v>
      </c>
    </row>
    <row r="93" spans="1:8" ht="15.75" thickBot="1" x14ac:dyDescent="0.3">
      <c r="A93" s="49" t="s">
        <v>91</v>
      </c>
      <c r="B93" s="50"/>
      <c r="C93" s="50"/>
      <c r="D93" s="50"/>
      <c r="E93" s="50"/>
      <c r="F93" s="50"/>
      <c r="G93" s="65">
        <f>SUM(H73:H92)</f>
        <v>0</v>
      </c>
      <c r="H93" s="66"/>
    </row>
    <row r="94" spans="1:8" ht="5.25" customHeight="1" thickBot="1" x14ac:dyDescent="0.25"/>
    <row r="95" spans="1:8" ht="15" x14ac:dyDescent="0.2">
      <c r="A95" s="7" t="s">
        <v>0</v>
      </c>
      <c r="B95" s="87" t="s">
        <v>56</v>
      </c>
      <c r="C95" s="87"/>
      <c r="D95" s="44" t="s">
        <v>2</v>
      </c>
      <c r="E95" s="44"/>
      <c r="F95" s="44" t="s">
        <v>90</v>
      </c>
      <c r="G95" s="44"/>
      <c r="H95" s="45"/>
    </row>
    <row r="96" spans="1:8" ht="30" x14ac:dyDescent="0.2">
      <c r="A96" s="8" t="s">
        <v>3</v>
      </c>
      <c r="B96" s="48" t="s">
        <v>55</v>
      </c>
      <c r="C96" s="48"/>
      <c r="D96" s="46" t="s">
        <v>5</v>
      </c>
      <c r="E96" s="46"/>
      <c r="F96" s="46" t="s">
        <v>6</v>
      </c>
      <c r="G96" s="46"/>
      <c r="H96" s="47"/>
    </row>
    <row r="97" spans="1:8" ht="15.75" thickBot="1" x14ac:dyDescent="0.3">
      <c r="A97" s="35" t="s">
        <v>7</v>
      </c>
      <c r="B97" s="36"/>
      <c r="C97" s="36"/>
      <c r="D97" s="36"/>
      <c r="E97" s="36"/>
      <c r="F97" s="36"/>
      <c r="G97" s="36"/>
      <c r="H97" s="37"/>
    </row>
    <row r="98" spans="1:8" ht="5.25" customHeight="1" thickBot="1" x14ac:dyDescent="0.3">
      <c r="A98" s="9"/>
      <c r="B98" s="9"/>
      <c r="C98" s="9"/>
      <c r="D98" s="9"/>
      <c r="E98" s="9"/>
      <c r="F98" s="9"/>
      <c r="G98" s="9"/>
      <c r="H98" s="9"/>
    </row>
    <row r="99" spans="1:8" ht="15.75" thickBot="1" x14ac:dyDescent="0.25">
      <c r="A99" s="38" t="s">
        <v>8</v>
      </c>
      <c r="B99" s="39"/>
      <c r="C99" s="39"/>
      <c r="D99" s="39"/>
      <c r="E99" s="16" t="s">
        <v>10</v>
      </c>
      <c r="F99" s="16" t="s">
        <v>9</v>
      </c>
      <c r="G99" s="16" t="s">
        <v>11</v>
      </c>
      <c r="H99" s="17" t="s">
        <v>12</v>
      </c>
    </row>
    <row r="100" spans="1:8" ht="5.25" customHeight="1" thickBot="1" x14ac:dyDescent="0.25"/>
    <row r="101" spans="1:8" x14ac:dyDescent="0.2">
      <c r="A101" s="40" t="s">
        <v>57</v>
      </c>
      <c r="B101" s="41"/>
      <c r="C101" s="41"/>
      <c r="D101" s="41"/>
      <c r="E101" s="3" t="s">
        <v>45</v>
      </c>
      <c r="F101" s="3">
        <v>175.41</v>
      </c>
      <c r="G101" s="20"/>
      <c r="H101" s="23">
        <f t="shared" ref="H101:H114" si="3">+G101*F101</f>
        <v>0</v>
      </c>
    </row>
    <row r="102" spans="1:8" x14ac:dyDescent="0.2">
      <c r="A102" s="42" t="s">
        <v>58</v>
      </c>
      <c r="B102" s="43"/>
      <c r="C102" s="43"/>
      <c r="D102" s="43"/>
      <c r="E102" s="2" t="s">
        <v>46</v>
      </c>
      <c r="F102" s="5">
        <v>65.260000000000005</v>
      </c>
      <c r="G102" s="19"/>
      <c r="H102" s="21">
        <f t="shared" si="3"/>
        <v>0</v>
      </c>
    </row>
    <row r="103" spans="1:8" x14ac:dyDescent="0.2">
      <c r="A103" s="42" t="s">
        <v>17</v>
      </c>
      <c r="B103" s="43"/>
      <c r="C103" s="43"/>
      <c r="D103" s="43"/>
      <c r="E103" s="2" t="s">
        <v>44</v>
      </c>
      <c r="F103" s="5">
        <v>119</v>
      </c>
      <c r="G103" s="19"/>
      <c r="H103" s="21">
        <f t="shared" si="3"/>
        <v>0</v>
      </c>
    </row>
    <row r="104" spans="1:8" ht="30" customHeight="1" x14ac:dyDescent="0.2">
      <c r="A104" s="42" t="s">
        <v>65</v>
      </c>
      <c r="B104" s="43"/>
      <c r="C104" s="43"/>
      <c r="D104" s="43"/>
      <c r="E104" s="2" t="s">
        <v>45</v>
      </c>
      <c r="F104" s="2">
        <v>175.41</v>
      </c>
      <c r="G104" s="19"/>
      <c r="H104" s="21">
        <f t="shared" si="3"/>
        <v>0</v>
      </c>
    </row>
    <row r="105" spans="1:8" ht="29.25" customHeight="1" x14ac:dyDescent="0.2">
      <c r="A105" s="42" t="s">
        <v>66</v>
      </c>
      <c r="B105" s="43"/>
      <c r="C105" s="43"/>
      <c r="D105" s="43"/>
      <c r="E105" s="2" t="s">
        <v>46</v>
      </c>
      <c r="F105" s="2">
        <v>65.259999999999991</v>
      </c>
      <c r="G105" s="19"/>
      <c r="H105" s="21">
        <f t="shared" si="3"/>
        <v>0</v>
      </c>
    </row>
    <row r="106" spans="1:8" ht="16.5" customHeight="1" x14ac:dyDescent="0.2">
      <c r="A106" s="42" t="s">
        <v>59</v>
      </c>
      <c r="B106" s="43"/>
      <c r="C106" s="43"/>
      <c r="D106" s="43"/>
      <c r="E106" s="2" t="s">
        <v>45</v>
      </c>
      <c r="F106" s="2">
        <v>439.91</v>
      </c>
      <c r="G106" s="19"/>
      <c r="H106" s="21">
        <f t="shared" si="3"/>
        <v>0</v>
      </c>
    </row>
    <row r="107" spans="1:8" ht="15.75" customHeight="1" x14ac:dyDescent="0.2">
      <c r="A107" s="42" t="s">
        <v>60</v>
      </c>
      <c r="B107" s="43"/>
      <c r="C107" s="43"/>
      <c r="D107" s="43"/>
      <c r="E107" s="2" t="s">
        <v>44</v>
      </c>
      <c r="F107" s="2">
        <v>7</v>
      </c>
      <c r="G107" s="19"/>
      <c r="H107" s="21">
        <f t="shared" si="3"/>
        <v>0</v>
      </c>
    </row>
    <row r="108" spans="1:8" x14ac:dyDescent="0.2">
      <c r="A108" s="42" t="s">
        <v>61</v>
      </c>
      <c r="B108" s="43"/>
      <c r="C108" s="43"/>
      <c r="D108" s="43"/>
      <c r="E108" s="2" t="s">
        <v>44</v>
      </c>
      <c r="F108" s="2">
        <v>2</v>
      </c>
      <c r="G108" s="19"/>
      <c r="H108" s="21">
        <f t="shared" si="3"/>
        <v>0</v>
      </c>
    </row>
    <row r="109" spans="1:8" x14ac:dyDescent="0.2">
      <c r="A109" s="42" t="s">
        <v>62</v>
      </c>
      <c r="B109" s="43"/>
      <c r="C109" s="43"/>
      <c r="D109" s="43"/>
      <c r="E109" s="2" t="s">
        <v>44</v>
      </c>
      <c r="F109" s="2">
        <v>1</v>
      </c>
      <c r="G109" s="19"/>
      <c r="H109" s="21">
        <f t="shared" si="3"/>
        <v>0</v>
      </c>
    </row>
    <row r="110" spans="1:8" x14ac:dyDescent="0.2">
      <c r="A110" s="42" t="s">
        <v>63</v>
      </c>
      <c r="B110" s="43"/>
      <c r="C110" s="43"/>
      <c r="D110" s="43"/>
      <c r="E110" s="2" t="s">
        <v>44</v>
      </c>
      <c r="F110" s="2">
        <v>2</v>
      </c>
      <c r="G110" s="19"/>
      <c r="H110" s="21">
        <f t="shared" si="3"/>
        <v>0</v>
      </c>
    </row>
    <row r="111" spans="1:8" x14ac:dyDescent="0.2">
      <c r="A111" s="42" t="s">
        <v>64</v>
      </c>
      <c r="B111" s="43"/>
      <c r="C111" s="43"/>
      <c r="D111" s="43"/>
      <c r="E111" s="2" t="s">
        <v>44</v>
      </c>
      <c r="F111" s="2">
        <v>2</v>
      </c>
      <c r="G111" s="19"/>
      <c r="H111" s="21">
        <f t="shared" si="3"/>
        <v>0</v>
      </c>
    </row>
    <row r="112" spans="1:8" ht="180" customHeight="1" x14ac:dyDescent="0.2">
      <c r="A112" s="42" t="s">
        <v>105</v>
      </c>
      <c r="B112" s="43"/>
      <c r="C112" s="43"/>
      <c r="D112" s="43"/>
      <c r="E112" s="2" t="s">
        <v>44</v>
      </c>
      <c r="F112" s="2">
        <v>119</v>
      </c>
      <c r="G112" s="19"/>
      <c r="H112" s="21">
        <f t="shared" si="3"/>
        <v>0</v>
      </c>
    </row>
    <row r="113" spans="1:8" x14ac:dyDescent="0.2">
      <c r="A113" s="42" t="s">
        <v>23</v>
      </c>
      <c r="B113" s="43"/>
      <c r="C113" s="43"/>
      <c r="D113" s="43"/>
      <c r="E113" s="2" t="s">
        <v>47</v>
      </c>
      <c r="F113" s="2">
        <v>2</v>
      </c>
      <c r="G113" s="19"/>
      <c r="H113" s="21">
        <f t="shared" si="3"/>
        <v>0</v>
      </c>
    </row>
    <row r="114" spans="1:8" ht="13.5" thickBot="1" x14ac:dyDescent="0.25">
      <c r="A114" s="84" t="s">
        <v>51</v>
      </c>
      <c r="B114" s="85"/>
      <c r="C114" s="85"/>
      <c r="D114" s="85"/>
      <c r="E114" s="15" t="s">
        <v>48</v>
      </c>
      <c r="F114" s="15">
        <v>1</v>
      </c>
      <c r="G114" s="22"/>
      <c r="H114" s="32">
        <f t="shared" si="3"/>
        <v>0</v>
      </c>
    </row>
    <row r="115" spans="1:8" ht="15.75" thickBot="1" x14ac:dyDescent="0.3">
      <c r="A115" s="49" t="s">
        <v>92</v>
      </c>
      <c r="B115" s="50"/>
      <c r="C115" s="50"/>
      <c r="D115" s="50"/>
      <c r="E115" s="50"/>
      <c r="F115" s="50"/>
      <c r="G115" s="86">
        <f>SUM(H101:H114)</f>
        <v>0</v>
      </c>
      <c r="H115" s="66"/>
    </row>
    <row r="116" spans="1:8" ht="5.25" customHeight="1" thickBot="1" x14ac:dyDescent="0.25"/>
    <row r="117" spans="1:8" ht="15" x14ac:dyDescent="0.2">
      <c r="A117" s="7" t="s">
        <v>0</v>
      </c>
      <c r="B117" s="87" t="s">
        <v>36</v>
      </c>
      <c r="C117" s="87"/>
      <c r="D117" s="44" t="s">
        <v>2</v>
      </c>
      <c r="E117" s="44"/>
      <c r="F117" s="44" t="s">
        <v>94</v>
      </c>
      <c r="G117" s="44"/>
      <c r="H117" s="45"/>
    </row>
    <row r="118" spans="1:8" ht="30" x14ac:dyDescent="0.2">
      <c r="A118" s="8" t="s">
        <v>3</v>
      </c>
      <c r="B118" s="48" t="s">
        <v>67</v>
      </c>
      <c r="C118" s="48"/>
      <c r="D118" s="46" t="s">
        <v>5</v>
      </c>
      <c r="E118" s="46"/>
      <c r="F118" s="46" t="s">
        <v>6</v>
      </c>
      <c r="G118" s="46"/>
      <c r="H118" s="47"/>
    </row>
    <row r="119" spans="1:8" ht="15.75" thickBot="1" x14ac:dyDescent="0.3">
      <c r="A119" s="35" t="s">
        <v>7</v>
      </c>
      <c r="B119" s="36"/>
      <c r="C119" s="36"/>
      <c r="D119" s="36"/>
      <c r="E119" s="36"/>
      <c r="F119" s="36"/>
      <c r="G119" s="36"/>
      <c r="H119" s="37"/>
    </row>
    <row r="120" spans="1:8" ht="5.25" customHeight="1" thickBot="1" x14ac:dyDescent="0.25"/>
    <row r="121" spans="1:8" ht="15.75" thickBot="1" x14ac:dyDescent="0.25">
      <c r="A121" s="38" t="s">
        <v>8</v>
      </c>
      <c r="B121" s="39"/>
      <c r="C121" s="39"/>
      <c r="D121" s="39"/>
      <c r="E121" s="16" t="s">
        <v>10</v>
      </c>
      <c r="F121" s="16" t="s">
        <v>9</v>
      </c>
      <c r="G121" s="16" t="s">
        <v>11</v>
      </c>
      <c r="H121" s="17" t="s">
        <v>12</v>
      </c>
    </row>
    <row r="122" spans="1:8" ht="5.25" customHeight="1" thickBot="1" x14ac:dyDescent="0.25"/>
    <row r="123" spans="1:8" ht="13.5" customHeight="1" x14ac:dyDescent="0.2">
      <c r="A123" s="40" t="s">
        <v>68</v>
      </c>
      <c r="B123" s="41"/>
      <c r="C123" s="41"/>
      <c r="D123" s="41"/>
      <c r="E123" s="3" t="s">
        <v>45</v>
      </c>
      <c r="F123" s="3">
        <v>65.489999999999995</v>
      </c>
      <c r="G123" s="20"/>
      <c r="H123" s="30">
        <f t="shared" ref="H123:H150" si="4">+G123*F123</f>
        <v>0</v>
      </c>
    </row>
    <row r="124" spans="1:8" x14ac:dyDescent="0.2">
      <c r="A124" s="42" t="s">
        <v>14</v>
      </c>
      <c r="B124" s="43"/>
      <c r="C124" s="43"/>
      <c r="D124" s="43"/>
      <c r="E124" s="2" t="s">
        <v>46</v>
      </c>
      <c r="F124" s="5">
        <v>26.39</v>
      </c>
      <c r="G124" s="19"/>
      <c r="H124" s="31">
        <f t="shared" si="4"/>
        <v>0</v>
      </c>
    </row>
    <row r="125" spans="1:8" x14ac:dyDescent="0.2">
      <c r="A125" s="42" t="s">
        <v>15</v>
      </c>
      <c r="B125" s="43"/>
      <c r="C125" s="43"/>
      <c r="D125" s="43"/>
      <c r="E125" s="2" t="s">
        <v>45</v>
      </c>
      <c r="F125" s="5">
        <v>53.21</v>
      </c>
      <c r="G125" s="19"/>
      <c r="H125" s="31">
        <f t="shared" si="4"/>
        <v>0</v>
      </c>
    </row>
    <row r="126" spans="1:8" x14ac:dyDescent="0.2">
      <c r="A126" s="42" t="s">
        <v>16</v>
      </c>
      <c r="B126" s="43"/>
      <c r="C126" s="43"/>
      <c r="D126" s="43"/>
      <c r="E126" s="2" t="s">
        <v>44</v>
      </c>
      <c r="F126" s="2">
        <v>17</v>
      </c>
      <c r="G126" s="19"/>
      <c r="H126" s="31">
        <f t="shared" si="4"/>
        <v>0</v>
      </c>
    </row>
    <row r="127" spans="1:8" x14ac:dyDescent="0.2">
      <c r="A127" s="42" t="s">
        <v>17</v>
      </c>
      <c r="B127" s="43"/>
      <c r="C127" s="43"/>
      <c r="D127" s="43"/>
      <c r="E127" s="2" t="s">
        <v>44</v>
      </c>
      <c r="F127" s="2">
        <v>50</v>
      </c>
      <c r="G127" s="19"/>
      <c r="H127" s="31">
        <f t="shared" si="4"/>
        <v>0</v>
      </c>
    </row>
    <row r="128" spans="1:8" x14ac:dyDescent="0.2">
      <c r="A128" s="42" t="s">
        <v>69</v>
      </c>
      <c r="B128" s="43"/>
      <c r="C128" s="43"/>
      <c r="D128" s="43"/>
      <c r="E128" s="2" t="s">
        <v>44</v>
      </c>
      <c r="F128" s="2">
        <v>1</v>
      </c>
      <c r="G128" s="19"/>
      <c r="H128" s="31">
        <f t="shared" si="4"/>
        <v>0</v>
      </c>
    </row>
    <row r="129" spans="1:8" x14ac:dyDescent="0.2">
      <c r="A129" s="42" t="s">
        <v>70</v>
      </c>
      <c r="B129" s="43"/>
      <c r="C129" s="43"/>
      <c r="D129" s="43"/>
      <c r="E129" s="2" t="s">
        <v>83</v>
      </c>
      <c r="F129" s="2">
        <v>11.5</v>
      </c>
      <c r="G129" s="19"/>
      <c r="H129" s="31">
        <f t="shared" si="4"/>
        <v>0</v>
      </c>
    </row>
    <row r="130" spans="1:8" x14ac:dyDescent="0.2">
      <c r="A130" s="42" t="s">
        <v>18</v>
      </c>
      <c r="B130" s="43"/>
      <c r="C130" s="43"/>
      <c r="D130" s="43"/>
      <c r="E130" s="2" t="s">
        <v>45</v>
      </c>
      <c r="F130" s="2">
        <v>30</v>
      </c>
      <c r="G130" s="19"/>
      <c r="H130" s="31">
        <f t="shared" si="4"/>
        <v>0</v>
      </c>
    </row>
    <row r="131" spans="1:8" ht="31.5" customHeight="1" x14ac:dyDescent="0.2">
      <c r="A131" s="42" t="s">
        <v>71</v>
      </c>
      <c r="B131" s="43"/>
      <c r="C131" s="43"/>
      <c r="D131" s="43"/>
      <c r="E131" s="2" t="s">
        <v>44</v>
      </c>
      <c r="F131" s="2">
        <v>16</v>
      </c>
      <c r="G131" s="19"/>
      <c r="H131" s="31">
        <f t="shared" si="4"/>
        <v>0</v>
      </c>
    </row>
    <row r="132" spans="1:8" ht="30.75" customHeight="1" x14ac:dyDescent="0.2">
      <c r="A132" s="42" t="s">
        <v>72</v>
      </c>
      <c r="B132" s="43"/>
      <c r="C132" s="43"/>
      <c r="D132" s="43"/>
      <c r="E132" s="2" t="s">
        <v>44</v>
      </c>
      <c r="F132" s="2">
        <v>16</v>
      </c>
      <c r="G132" s="19"/>
      <c r="H132" s="31">
        <f t="shared" si="4"/>
        <v>0</v>
      </c>
    </row>
    <row r="133" spans="1:8" ht="16.5" customHeight="1" x14ac:dyDescent="0.2">
      <c r="A133" s="42" t="s">
        <v>73</v>
      </c>
      <c r="B133" s="43"/>
      <c r="C133" s="43"/>
      <c r="D133" s="43"/>
      <c r="E133" s="2" t="s">
        <v>45</v>
      </c>
      <c r="F133" s="2">
        <v>6.67</v>
      </c>
      <c r="G133" s="19"/>
      <c r="H133" s="31">
        <f t="shared" si="4"/>
        <v>0</v>
      </c>
    </row>
    <row r="134" spans="1:8" ht="57.75" customHeight="1" x14ac:dyDescent="0.2">
      <c r="A134" s="42" t="s">
        <v>74</v>
      </c>
      <c r="B134" s="43"/>
      <c r="C134" s="43"/>
      <c r="D134" s="43"/>
      <c r="E134" s="2" t="s">
        <v>44</v>
      </c>
      <c r="F134" s="2">
        <v>4</v>
      </c>
      <c r="G134" s="19"/>
      <c r="H134" s="31">
        <f t="shared" si="4"/>
        <v>0</v>
      </c>
    </row>
    <row r="135" spans="1:8" ht="42.75" customHeight="1" x14ac:dyDescent="0.2">
      <c r="A135" s="42" t="s">
        <v>20</v>
      </c>
      <c r="B135" s="43"/>
      <c r="C135" s="43"/>
      <c r="D135" s="43"/>
      <c r="E135" s="2" t="s">
        <v>44</v>
      </c>
      <c r="F135" s="2">
        <v>10</v>
      </c>
      <c r="G135" s="19"/>
      <c r="H135" s="31">
        <f t="shared" si="4"/>
        <v>0</v>
      </c>
    </row>
    <row r="136" spans="1:8" ht="43.5" customHeight="1" x14ac:dyDescent="0.2">
      <c r="A136" s="42" t="s">
        <v>75</v>
      </c>
      <c r="B136" s="43"/>
      <c r="C136" s="43"/>
      <c r="D136" s="43"/>
      <c r="E136" s="2" t="s">
        <v>44</v>
      </c>
      <c r="F136" s="2">
        <v>32</v>
      </c>
      <c r="G136" s="19"/>
      <c r="H136" s="31">
        <f t="shared" si="4"/>
        <v>0</v>
      </c>
    </row>
    <row r="137" spans="1:8" ht="57" customHeight="1" x14ac:dyDescent="0.2">
      <c r="A137" s="42" t="s">
        <v>100</v>
      </c>
      <c r="B137" s="43"/>
      <c r="C137" s="43"/>
      <c r="D137" s="43"/>
      <c r="E137" s="2" t="s">
        <v>45</v>
      </c>
      <c r="F137" s="2">
        <v>69.78</v>
      </c>
      <c r="G137" s="19"/>
      <c r="H137" s="31">
        <f t="shared" si="4"/>
        <v>0</v>
      </c>
    </row>
    <row r="138" spans="1:8" ht="56.25" customHeight="1" x14ac:dyDescent="0.2">
      <c r="A138" s="42" t="s">
        <v>76</v>
      </c>
      <c r="B138" s="43"/>
      <c r="C138" s="43"/>
      <c r="D138" s="43"/>
      <c r="E138" s="2" t="s">
        <v>45</v>
      </c>
      <c r="F138" s="2">
        <v>60.67</v>
      </c>
      <c r="G138" s="19"/>
      <c r="H138" s="31">
        <f t="shared" si="4"/>
        <v>0</v>
      </c>
    </row>
    <row r="139" spans="1:8" ht="30" customHeight="1" x14ac:dyDescent="0.2">
      <c r="A139" s="42" t="s">
        <v>77</v>
      </c>
      <c r="B139" s="43"/>
      <c r="C139" s="43"/>
      <c r="D139" s="43"/>
      <c r="E139" s="2" t="s">
        <v>45</v>
      </c>
      <c r="F139" s="2">
        <v>43.94</v>
      </c>
      <c r="G139" s="19"/>
      <c r="H139" s="31">
        <f t="shared" si="4"/>
        <v>0</v>
      </c>
    </row>
    <row r="140" spans="1:8" ht="41.25" customHeight="1" x14ac:dyDescent="0.2">
      <c r="A140" s="42" t="s">
        <v>78</v>
      </c>
      <c r="B140" s="43"/>
      <c r="C140" s="43"/>
      <c r="D140" s="43"/>
      <c r="E140" s="2" t="s">
        <v>45</v>
      </c>
      <c r="F140" s="11">
        <v>57.24</v>
      </c>
      <c r="G140" s="19"/>
      <c r="H140" s="31">
        <f t="shared" si="4"/>
        <v>0</v>
      </c>
    </row>
    <row r="141" spans="1:8" ht="30" customHeight="1" x14ac:dyDescent="0.2">
      <c r="A141" s="42" t="s">
        <v>79</v>
      </c>
      <c r="B141" s="43"/>
      <c r="C141" s="43"/>
      <c r="D141" s="43"/>
      <c r="E141" s="2" t="s">
        <v>44</v>
      </c>
      <c r="F141" s="6">
        <v>1</v>
      </c>
      <c r="G141" s="19"/>
      <c r="H141" s="31">
        <f t="shared" si="4"/>
        <v>0</v>
      </c>
    </row>
    <row r="142" spans="1:8" ht="30" customHeight="1" x14ac:dyDescent="0.2">
      <c r="A142" s="42" t="s">
        <v>80</v>
      </c>
      <c r="B142" s="43"/>
      <c r="C142" s="43"/>
      <c r="D142" s="43"/>
      <c r="E142" s="2" t="s">
        <v>44</v>
      </c>
      <c r="F142" s="6">
        <v>1</v>
      </c>
      <c r="G142" s="19"/>
      <c r="H142" s="31">
        <f t="shared" si="4"/>
        <v>0</v>
      </c>
    </row>
    <row r="143" spans="1:8" ht="39" customHeight="1" x14ac:dyDescent="0.2">
      <c r="A143" s="42" t="s">
        <v>81</v>
      </c>
      <c r="B143" s="43"/>
      <c r="C143" s="43"/>
      <c r="D143" s="43"/>
      <c r="E143" s="2" t="s">
        <v>44</v>
      </c>
      <c r="F143" s="6">
        <v>1</v>
      </c>
      <c r="G143" s="19"/>
      <c r="H143" s="31">
        <f t="shared" si="4"/>
        <v>0</v>
      </c>
    </row>
    <row r="144" spans="1:8" ht="68.25" customHeight="1" x14ac:dyDescent="0.2">
      <c r="A144" s="42" t="s">
        <v>21</v>
      </c>
      <c r="B144" s="43"/>
      <c r="C144" s="43"/>
      <c r="D144" s="43"/>
      <c r="E144" s="2" t="s">
        <v>44</v>
      </c>
      <c r="F144" s="2">
        <v>1</v>
      </c>
      <c r="G144" s="19"/>
      <c r="H144" s="31">
        <f t="shared" si="4"/>
        <v>0</v>
      </c>
    </row>
    <row r="145" spans="1:10" ht="66.75" customHeight="1" x14ac:dyDescent="0.2">
      <c r="A145" s="42" t="s">
        <v>22</v>
      </c>
      <c r="B145" s="43"/>
      <c r="C145" s="43"/>
      <c r="D145" s="43"/>
      <c r="E145" s="2" t="s">
        <v>44</v>
      </c>
      <c r="F145" s="2">
        <v>16</v>
      </c>
      <c r="G145" s="19"/>
      <c r="H145" s="31">
        <f t="shared" si="4"/>
        <v>0</v>
      </c>
    </row>
    <row r="146" spans="1:10" ht="91.5" customHeight="1" x14ac:dyDescent="0.2">
      <c r="A146" s="42" t="s">
        <v>82</v>
      </c>
      <c r="B146" s="43"/>
      <c r="C146" s="43"/>
      <c r="D146" s="43"/>
      <c r="E146" s="2" t="s">
        <v>44</v>
      </c>
      <c r="F146" s="2">
        <v>16</v>
      </c>
      <c r="G146" s="19"/>
      <c r="H146" s="31">
        <f t="shared" si="4"/>
        <v>0</v>
      </c>
    </row>
    <row r="147" spans="1:10" ht="30" customHeight="1" x14ac:dyDescent="0.2">
      <c r="A147" s="42" t="s">
        <v>106</v>
      </c>
      <c r="B147" s="43"/>
      <c r="C147" s="43"/>
      <c r="D147" s="43"/>
      <c r="E147" s="2" t="s">
        <v>44</v>
      </c>
      <c r="F147" s="2">
        <v>2</v>
      </c>
      <c r="G147" s="19"/>
      <c r="H147" s="31">
        <f t="shared" si="4"/>
        <v>0</v>
      </c>
    </row>
    <row r="148" spans="1:10" ht="181.5" customHeight="1" x14ac:dyDescent="0.2">
      <c r="A148" s="42" t="s">
        <v>105</v>
      </c>
      <c r="B148" s="43"/>
      <c r="C148" s="43"/>
      <c r="D148" s="43"/>
      <c r="E148" s="2" t="s">
        <v>44</v>
      </c>
      <c r="F148" s="2">
        <v>57</v>
      </c>
      <c r="G148" s="19"/>
      <c r="H148" s="21">
        <f t="shared" si="4"/>
        <v>0</v>
      </c>
    </row>
    <row r="149" spans="1:10" x14ac:dyDescent="0.2">
      <c r="A149" s="42" t="s">
        <v>23</v>
      </c>
      <c r="B149" s="43"/>
      <c r="C149" s="43"/>
      <c r="D149" s="43"/>
      <c r="E149" s="2" t="s">
        <v>84</v>
      </c>
      <c r="F149" s="2">
        <v>4</v>
      </c>
      <c r="G149" s="19"/>
      <c r="H149" s="31">
        <f t="shared" si="4"/>
        <v>0</v>
      </c>
    </row>
    <row r="150" spans="1:10" ht="13.5" thickBot="1" x14ac:dyDescent="0.25">
      <c r="A150" s="84" t="s">
        <v>24</v>
      </c>
      <c r="B150" s="85"/>
      <c r="C150" s="85"/>
      <c r="D150" s="85"/>
      <c r="E150" s="15" t="s">
        <v>48</v>
      </c>
      <c r="F150" s="15">
        <v>1</v>
      </c>
      <c r="G150" s="22"/>
      <c r="H150" s="32">
        <f t="shared" si="4"/>
        <v>0</v>
      </c>
    </row>
    <row r="151" spans="1:10" ht="15.75" thickBot="1" x14ac:dyDescent="0.3">
      <c r="A151" s="49" t="s">
        <v>93</v>
      </c>
      <c r="B151" s="50"/>
      <c r="C151" s="50"/>
      <c r="D151" s="50"/>
      <c r="E151" s="50"/>
      <c r="F151" s="50"/>
      <c r="G151" s="65">
        <f>SUM(H123:H150)</f>
        <v>0</v>
      </c>
      <c r="H151" s="66"/>
    </row>
    <row r="152" spans="1:10" ht="13.5" thickBot="1" x14ac:dyDescent="0.25"/>
    <row r="153" spans="1:10" ht="15" x14ac:dyDescent="0.25">
      <c r="A153" s="82" t="s">
        <v>34</v>
      </c>
      <c r="B153" s="83"/>
      <c r="C153" s="83"/>
      <c r="D153" s="83"/>
      <c r="E153" s="83"/>
      <c r="F153" s="83"/>
      <c r="G153" s="80"/>
      <c r="H153" s="81"/>
    </row>
    <row r="154" spans="1:10" ht="15" x14ac:dyDescent="0.25">
      <c r="A154" s="71" t="s">
        <v>49</v>
      </c>
      <c r="B154" s="72"/>
      <c r="C154" s="72"/>
      <c r="D154" s="72"/>
      <c r="E154" s="72"/>
      <c r="F154" s="72"/>
      <c r="G154" s="73"/>
      <c r="H154" s="74"/>
    </row>
    <row r="155" spans="1:10" ht="15" x14ac:dyDescent="0.25">
      <c r="A155" s="71" t="s">
        <v>91</v>
      </c>
      <c r="B155" s="72"/>
      <c r="C155" s="72"/>
      <c r="D155" s="72"/>
      <c r="E155" s="72"/>
      <c r="F155" s="72"/>
      <c r="G155" s="75"/>
      <c r="H155" s="74"/>
    </row>
    <row r="156" spans="1:10" ht="15" x14ac:dyDescent="0.25">
      <c r="A156" s="71" t="s">
        <v>92</v>
      </c>
      <c r="B156" s="72"/>
      <c r="C156" s="72"/>
      <c r="D156" s="72"/>
      <c r="E156" s="72"/>
      <c r="F156" s="72"/>
      <c r="G156" s="73"/>
      <c r="H156" s="74"/>
    </row>
    <row r="157" spans="1:10" ht="15.75" thickBot="1" x14ac:dyDescent="0.3">
      <c r="A157" s="76" t="s">
        <v>93</v>
      </c>
      <c r="B157" s="77"/>
      <c r="C157" s="77"/>
      <c r="D157" s="77"/>
      <c r="E157" s="77"/>
      <c r="F157" s="77"/>
      <c r="G157" s="78"/>
      <c r="H157" s="79"/>
    </row>
    <row r="158" spans="1:10" ht="13.5" thickBot="1" x14ac:dyDescent="0.25"/>
    <row r="159" spans="1:10" ht="18.75" customHeight="1" thickBot="1" x14ac:dyDescent="0.3">
      <c r="A159" s="63" t="s">
        <v>86</v>
      </c>
      <c r="B159" s="64"/>
      <c r="C159" s="64"/>
      <c r="D159" s="64"/>
      <c r="E159" s="64"/>
      <c r="F159" s="64"/>
      <c r="G159" s="61">
        <f>+G153+G154+G155+G156+G157</f>
        <v>0</v>
      </c>
      <c r="H159" s="62"/>
      <c r="I159" s="33"/>
      <c r="J159" s="33"/>
    </row>
    <row r="160" spans="1:10" ht="5.25" customHeight="1" thickBot="1" x14ac:dyDescent="0.25">
      <c r="A160" s="12"/>
      <c r="B160" s="12"/>
      <c r="C160" s="12"/>
      <c r="D160" s="12"/>
      <c r="E160" s="12"/>
      <c r="F160" s="12"/>
      <c r="G160" s="12"/>
      <c r="H160" s="12"/>
      <c r="I160" s="33"/>
      <c r="J160" s="33"/>
    </row>
    <row r="161" spans="1:10" ht="15.75" customHeight="1" x14ac:dyDescent="0.25">
      <c r="A161" s="67" t="s">
        <v>97</v>
      </c>
      <c r="B161" s="68"/>
      <c r="C161" s="68"/>
      <c r="D161" s="68"/>
      <c r="E161" s="68"/>
      <c r="F161" s="68"/>
      <c r="G161" s="69"/>
      <c r="H161" s="70"/>
      <c r="I161" s="33"/>
      <c r="J161" s="33"/>
    </row>
    <row r="162" spans="1:10" ht="15.75" x14ac:dyDescent="0.25">
      <c r="A162" s="51" t="s">
        <v>98</v>
      </c>
      <c r="B162" s="52"/>
      <c r="C162" s="52"/>
      <c r="D162" s="52"/>
      <c r="E162" s="52"/>
      <c r="F162" s="52"/>
      <c r="G162" s="53"/>
      <c r="H162" s="54"/>
      <c r="I162" s="33"/>
      <c r="J162" s="33"/>
    </row>
    <row r="163" spans="1:10" ht="15.75" x14ac:dyDescent="0.25">
      <c r="A163" s="51" t="s">
        <v>99</v>
      </c>
      <c r="B163" s="52"/>
      <c r="C163" s="52"/>
      <c r="D163" s="52"/>
      <c r="E163" s="52"/>
      <c r="F163" s="52"/>
      <c r="G163" s="53"/>
      <c r="H163" s="54"/>
      <c r="I163" s="33"/>
      <c r="J163" s="33"/>
    </row>
    <row r="164" spans="1:10" ht="15.75" customHeight="1" thickBot="1" x14ac:dyDescent="0.3">
      <c r="A164" s="55" t="s">
        <v>87</v>
      </c>
      <c r="B164" s="56"/>
      <c r="C164" s="56"/>
      <c r="D164" s="56"/>
      <c r="E164" s="56"/>
      <c r="F164" s="56"/>
      <c r="G164" s="57"/>
      <c r="H164" s="58"/>
      <c r="I164" s="33"/>
      <c r="J164" s="33"/>
    </row>
    <row r="165" spans="1:10" ht="4.5" customHeight="1" thickBot="1" x14ac:dyDescent="0.3">
      <c r="A165" s="13"/>
      <c r="B165" s="13"/>
      <c r="C165" s="13"/>
      <c r="D165" s="13"/>
      <c r="E165" s="13"/>
      <c r="F165" s="13"/>
      <c r="G165" s="14"/>
      <c r="H165" s="12"/>
      <c r="I165" s="33"/>
      <c r="J165" s="33"/>
    </row>
    <row r="166" spans="1:10" ht="20.25" customHeight="1" thickBot="1" x14ac:dyDescent="0.3">
      <c r="A166" s="63" t="s">
        <v>85</v>
      </c>
      <c r="B166" s="64"/>
      <c r="C166" s="64"/>
      <c r="D166" s="64"/>
      <c r="E166" s="64"/>
      <c r="F166" s="64"/>
      <c r="G166" s="59"/>
      <c r="H166" s="60"/>
      <c r="I166" s="33"/>
      <c r="J166" s="33"/>
    </row>
    <row r="167" spans="1:10" ht="15" x14ac:dyDescent="0.2">
      <c r="A167" s="33"/>
      <c r="B167" s="33"/>
      <c r="C167" s="33"/>
      <c r="D167" s="33"/>
      <c r="E167" s="33"/>
      <c r="F167" s="33"/>
      <c r="G167" s="33"/>
      <c r="H167" s="33"/>
      <c r="I167" s="33"/>
      <c r="J167" s="33"/>
    </row>
    <row r="168" spans="1:10" ht="292.5" customHeight="1" x14ac:dyDescent="0.2">
      <c r="A168" s="92" t="s">
        <v>102</v>
      </c>
      <c r="B168" s="93"/>
      <c r="C168" s="93"/>
      <c r="D168" s="93"/>
      <c r="E168" s="93"/>
      <c r="F168" s="93"/>
      <c r="G168" s="93"/>
      <c r="H168" s="93"/>
      <c r="I168" s="33"/>
      <c r="J168" s="33"/>
    </row>
  </sheetData>
  <mergeCells count="185">
    <mergeCell ref="A168:H168"/>
    <mergeCell ref="A1:H1"/>
    <mergeCell ref="A2:H2"/>
    <mergeCell ref="A92:D92"/>
    <mergeCell ref="A86:D86"/>
    <mergeCell ref="A87:D87"/>
    <mergeCell ref="A88:D88"/>
    <mergeCell ref="A89:D89"/>
    <mergeCell ref="A90:D90"/>
    <mergeCell ref="A91:D91"/>
    <mergeCell ref="A97:H97"/>
    <mergeCell ref="A99:D99"/>
    <mergeCell ref="G93:H93"/>
    <mergeCell ref="B95:C95"/>
    <mergeCell ref="D95:E95"/>
    <mergeCell ref="B96:C96"/>
    <mergeCell ref="D96:E96"/>
    <mergeCell ref="F95:H95"/>
    <mergeCell ref="F96:H96"/>
    <mergeCell ref="A80:D80"/>
    <mergeCell ref="A81:D81"/>
    <mergeCell ref="A82:D82"/>
    <mergeCell ref="A83:D83"/>
    <mergeCell ref="A84:D84"/>
    <mergeCell ref="A85:D85"/>
    <mergeCell ref="A74:D74"/>
    <mergeCell ref="A75:D75"/>
    <mergeCell ref="A76:D76"/>
    <mergeCell ref="A77:D77"/>
    <mergeCell ref="A78:D78"/>
    <mergeCell ref="A79:D79"/>
    <mergeCell ref="B68:C68"/>
    <mergeCell ref="D68:E68"/>
    <mergeCell ref="A69:H69"/>
    <mergeCell ref="A71:D71"/>
    <mergeCell ref="A73:D73"/>
    <mergeCell ref="G65:H65"/>
    <mergeCell ref="B67:C67"/>
    <mergeCell ref="D67:E67"/>
    <mergeCell ref="F67:H67"/>
    <mergeCell ref="F68:H68"/>
    <mergeCell ref="A50:D50"/>
    <mergeCell ref="A51:D51"/>
    <mergeCell ref="A52:D52"/>
    <mergeCell ref="A53:D53"/>
    <mergeCell ref="A54:D54"/>
    <mergeCell ref="A61:D61"/>
    <mergeCell ref="A62:D62"/>
    <mergeCell ref="A63:D63"/>
    <mergeCell ref="A64:D64"/>
    <mergeCell ref="A31:D31"/>
    <mergeCell ref="A32:D32"/>
    <mergeCell ref="B35:C35"/>
    <mergeCell ref="D35:E35"/>
    <mergeCell ref="B36:C36"/>
    <mergeCell ref="D36:E36"/>
    <mergeCell ref="G34:H34"/>
    <mergeCell ref="A33:E33"/>
    <mergeCell ref="F35:H35"/>
    <mergeCell ref="F36:H36"/>
    <mergeCell ref="F33:H33"/>
    <mergeCell ref="A29:D29"/>
    <mergeCell ref="A30:D30"/>
    <mergeCell ref="A27:D27"/>
    <mergeCell ref="A28:D28"/>
    <mergeCell ref="A25:D25"/>
    <mergeCell ref="A26:D26"/>
    <mergeCell ref="A23:D23"/>
    <mergeCell ref="A24:D24"/>
    <mergeCell ref="A21:D21"/>
    <mergeCell ref="A22:D22"/>
    <mergeCell ref="A19:D19"/>
    <mergeCell ref="A20:D20"/>
    <mergeCell ref="A17:D17"/>
    <mergeCell ref="A18:D18"/>
    <mergeCell ref="A15:D15"/>
    <mergeCell ref="A16:D16"/>
    <mergeCell ref="A13:D13"/>
    <mergeCell ref="A14:D14"/>
    <mergeCell ref="A11:D11"/>
    <mergeCell ref="A12:D12"/>
    <mergeCell ref="A6:H6"/>
    <mergeCell ref="A8:D8"/>
    <mergeCell ref="A10:D10"/>
    <mergeCell ref="D4:E4"/>
    <mergeCell ref="D5:E5"/>
    <mergeCell ref="B5:C5"/>
    <mergeCell ref="B4:C4"/>
    <mergeCell ref="F4:H4"/>
    <mergeCell ref="F5:H5"/>
    <mergeCell ref="A123:D123"/>
    <mergeCell ref="A124:D124"/>
    <mergeCell ref="A125:D125"/>
    <mergeCell ref="A126:D126"/>
    <mergeCell ref="A127:D127"/>
    <mergeCell ref="A114:D114"/>
    <mergeCell ref="G115:H115"/>
    <mergeCell ref="A115:F115"/>
    <mergeCell ref="A93:F93"/>
    <mergeCell ref="B117:C117"/>
    <mergeCell ref="D117:E117"/>
    <mergeCell ref="A101:D101"/>
    <mergeCell ref="A102:D102"/>
    <mergeCell ref="A103:D103"/>
    <mergeCell ref="A104:D104"/>
    <mergeCell ref="A105:D105"/>
    <mergeCell ref="A106:D106"/>
    <mergeCell ref="A112:D112"/>
    <mergeCell ref="A113:D113"/>
    <mergeCell ref="A108:D108"/>
    <mergeCell ref="A109:D109"/>
    <mergeCell ref="A110:D110"/>
    <mergeCell ref="A111:D111"/>
    <mergeCell ref="A107:D107"/>
    <mergeCell ref="A128:D128"/>
    <mergeCell ref="A129:D129"/>
    <mergeCell ref="A130:D130"/>
    <mergeCell ref="A131:D131"/>
    <mergeCell ref="A132:D132"/>
    <mergeCell ref="A133:D133"/>
    <mergeCell ref="A134:D134"/>
    <mergeCell ref="A135:D135"/>
    <mergeCell ref="A136:D136"/>
    <mergeCell ref="A146:D146"/>
    <mergeCell ref="A147:D147"/>
    <mergeCell ref="A148:D148"/>
    <mergeCell ref="A149:D149"/>
    <mergeCell ref="A150:D150"/>
    <mergeCell ref="A137:D137"/>
    <mergeCell ref="A138:D138"/>
    <mergeCell ref="A139:D139"/>
    <mergeCell ref="A140:D140"/>
    <mergeCell ref="A141:D141"/>
    <mergeCell ref="A142:D142"/>
    <mergeCell ref="A143:D143"/>
    <mergeCell ref="A144:D144"/>
    <mergeCell ref="A145:D145"/>
    <mergeCell ref="A163:F163"/>
    <mergeCell ref="G163:H163"/>
    <mergeCell ref="A164:F164"/>
    <mergeCell ref="G164:H164"/>
    <mergeCell ref="G166:H166"/>
    <mergeCell ref="G159:H159"/>
    <mergeCell ref="A166:F166"/>
    <mergeCell ref="A151:F151"/>
    <mergeCell ref="G151:H151"/>
    <mergeCell ref="A159:F159"/>
    <mergeCell ref="A161:F161"/>
    <mergeCell ref="G161:H161"/>
    <mergeCell ref="A162:F162"/>
    <mergeCell ref="G162:H162"/>
    <mergeCell ref="A154:F154"/>
    <mergeCell ref="G154:H154"/>
    <mergeCell ref="A155:F155"/>
    <mergeCell ref="G155:H155"/>
    <mergeCell ref="A156:F156"/>
    <mergeCell ref="G156:H156"/>
    <mergeCell ref="A157:F157"/>
    <mergeCell ref="G157:H157"/>
    <mergeCell ref="G153:H153"/>
    <mergeCell ref="A153:F153"/>
    <mergeCell ref="A37:H37"/>
    <mergeCell ref="A39:D39"/>
    <mergeCell ref="A41:D41"/>
    <mergeCell ref="A42:D42"/>
    <mergeCell ref="A55:D55"/>
    <mergeCell ref="F117:H117"/>
    <mergeCell ref="F118:H118"/>
    <mergeCell ref="A121:D121"/>
    <mergeCell ref="B118:C118"/>
    <mergeCell ref="D118:E118"/>
    <mergeCell ref="A119:H119"/>
    <mergeCell ref="A65:F65"/>
    <mergeCell ref="A43:D43"/>
    <mergeCell ref="A44:D44"/>
    <mergeCell ref="A45:D45"/>
    <mergeCell ref="A46:D46"/>
    <mergeCell ref="A47:D47"/>
    <mergeCell ref="A48:D48"/>
    <mergeCell ref="A56:D56"/>
    <mergeCell ref="A57:D57"/>
    <mergeCell ref="A58:D58"/>
    <mergeCell ref="A59:D59"/>
    <mergeCell ref="A60:D60"/>
    <mergeCell ref="A49:D4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2016-10-11T15:04:08Z</cp:lastPrinted>
  <dcterms:created xsi:type="dcterms:W3CDTF">2016-10-11T14:40:14Z</dcterms:created>
  <dcterms:modified xsi:type="dcterms:W3CDTF">2016-12-07T15:01:33Z</dcterms:modified>
</cp:coreProperties>
</file>