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240" yWindow="60" windowWidth="20730" windowHeight="11760"/>
  </bookViews>
  <sheets>
    <sheet name="Hoja1" sheetId="1" r:id="rId1"/>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11" i="1" l="1"/>
  <c r="G12" i="1"/>
  <c r="G13" i="1"/>
  <c r="G15" i="1"/>
  <c r="G16" i="1"/>
  <c r="G17" i="1"/>
  <c r="G18" i="1"/>
  <c r="G20" i="1"/>
  <c r="G21" i="1"/>
  <c r="G22" i="1"/>
  <c r="G24" i="1"/>
  <c r="G25" i="1"/>
  <c r="G26" i="1"/>
  <c r="G27" i="1"/>
  <c r="G28" i="1"/>
  <c r="G29" i="1"/>
  <c r="G30" i="1"/>
  <c r="G32" i="1"/>
  <c r="G33" i="1"/>
  <c r="G34" i="1"/>
  <c r="G35" i="1"/>
  <c r="G36" i="1"/>
  <c r="G37" i="1"/>
  <c r="G39" i="1"/>
  <c r="G40" i="1"/>
  <c r="G41" i="1"/>
  <c r="G42" i="1"/>
  <c r="G43" i="1"/>
  <c r="G44" i="1"/>
  <c r="G45" i="1"/>
  <c r="G46" i="1"/>
  <c r="G47" i="1"/>
  <c r="G49" i="1"/>
  <c r="G50" i="1"/>
  <c r="G51" i="1"/>
  <c r="G52" i="1"/>
  <c r="G53" i="1"/>
  <c r="G54" i="1"/>
  <c r="G56" i="1"/>
  <c r="G57" i="1"/>
  <c r="G58" i="1"/>
  <c r="G59" i="1"/>
  <c r="G60" i="1"/>
  <c r="G61" i="1"/>
  <c r="G63" i="1"/>
  <c r="G64" i="1"/>
  <c r="G65" i="1"/>
  <c r="G66" i="1"/>
  <c r="G67" i="1"/>
  <c r="G68" i="1"/>
  <c r="G70" i="1"/>
  <c r="G71" i="1"/>
  <c r="G72" i="1"/>
  <c r="G73" i="1"/>
  <c r="G74" i="1"/>
  <c r="G75" i="1"/>
  <c r="G76" i="1"/>
  <c r="G78" i="1"/>
  <c r="G79" i="1"/>
  <c r="G80" i="1"/>
  <c r="G81" i="1"/>
  <c r="G82" i="1"/>
  <c r="G83" i="1"/>
  <c r="G85" i="1"/>
  <c r="G86" i="1"/>
  <c r="G87" i="1"/>
  <c r="G88" i="1"/>
  <c r="G89" i="1"/>
  <c r="G90" i="1"/>
  <c r="G91" i="1"/>
  <c r="G93" i="1"/>
  <c r="G94" i="1"/>
  <c r="G95" i="1"/>
  <c r="G96" i="1"/>
  <c r="G97" i="1"/>
  <c r="G98" i="1"/>
  <c r="G99" i="1"/>
  <c r="G100" i="1"/>
  <c r="G101" i="1"/>
  <c r="G102" i="1"/>
  <c r="G103" i="1"/>
</calcChain>
</file>

<file path=xl/sharedStrings.xml><?xml version="1.0" encoding="utf-8"?>
<sst xmlns="http://schemas.openxmlformats.org/spreadsheetml/2006/main" count="261" uniqueCount="111">
  <si>
    <t>MUEBLE</t>
  </si>
  <si>
    <t>ESPACIO</t>
  </si>
  <si>
    <t>UNIDAD</t>
  </si>
  <si>
    <t>CANTIDAD</t>
  </si>
  <si>
    <t>VALOR UNITARIO</t>
  </si>
  <si>
    <t>VALOR TOTAL</t>
  </si>
  <si>
    <t>SEMISOTANO - BODEGA LABORATORIO</t>
  </si>
  <si>
    <t>Almacenamiento</t>
  </si>
  <si>
    <t>UN</t>
  </si>
  <si>
    <r>
      <rPr>
        <b/>
        <sz val="11"/>
        <rFont val="Calibri"/>
        <family val="2"/>
        <scheme val="minor"/>
      </rPr>
      <t>ESTANTERIA DE ALMACENAMIENTO ABIERTA  dimensiones mínimas frente2,70 mts, fondo 0,40 mts, alto 2,00 mts:</t>
    </r>
    <r>
      <rPr>
        <sz val="11"/>
        <rFont val="Calibri"/>
        <family val="2"/>
        <scheme val="minor"/>
      </rPr>
      <t xml:space="preserve">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r>
  </si>
  <si>
    <t>PISO 1 - BODEGA LABORATORIO</t>
  </si>
  <si>
    <r>
      <rPr>
        <b/>
        <sz val="11"/>
        <rFont val="Calibri"/>
        <family val="2"/>
        <scheme val="minor"/>
      </rPr>
      <t>ESTANTERIA DE ALMACENAMIENTO ABIERTA  dimensiones mínimas frente1,30 mts, fondo 0,40 mts, alto 2,00 mts:</t>
    </r>
    <r>
      <rPr>
        <sz val="11"/>
        <rFont val="Calibri"/>
        <family val="2"/>
        <scheme val="minor"/>
      </rPr>
      <t xml:space="preserve">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r>
  </si>
  <si>
    <r>
      <rPr>
        <b/>
        <sz val="11"/>
        <rFont val="Calibri"/>
        <family val="2"/>
        <scheme val="minor"/>
      </rPr>
      <t>ESTANTERIA DE ALMACENAMIENTO ABIERTA  dimensiones mínimas frente2,50 mts, fondo 0,40 mts, alto 2,00 mts:</t>
    </r>
    <r>
      <rPr>
        <sz val="11"/>
        <rFont val="Calibri"/>
        <family val="2"/>
        <scheme val="minor"/>
      </rPr>
      <t xml:space="preserve">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r>
  </si>
  <si>
    <t>PISO 1 - LABORATORIO DE HIDRAULICA</t>
  </si>
  <si>
    <t>Mesón N°1</t>
  </si>
  <si>
    <t>Mesón N°2</t>
  </si>
  <si>
    <t>Silla</t>
  </si>
  <si>
    <t>PISO 2 - LABORATORIO DE BIOLOGIA</t>
  </si>
  <si>
    <t>Almacenamiento N°1</t>
  </si>
  <si>
    <r>
      <rPr>
        <b/>
        <sz val="11"/>
        <rFont val="Calibri"/>
        <family val="2"/>
        <scheme val="minor"/>
      </rPr>
      <t>MUEBLE ALMACENAMIENTO  dimensiones mínimas frente 0,90 mts, fondo 0,50 mts, alto 2,00 mts:</t>
    </r>
    <r>
      <rPr>
        <sz val="11"/>
        <rFont val="Calibri"/>
        <family val="2"/>
        <scheme val="minor"/>
      </rPr>
      <t xml:space="preserve">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r>
  </si>
  <si>
    <r>
      <rPr>
        <b/>
        <sz val="11"/>
        <rFont val="Calibri"/>
        <family val="2"/>
        <scheme val="minor"/>
      </rPr>
      <t>MUEBLE ALMACENAMIENTO  dimensiones mínimas frente 1,20 mts, fondo 0,50 mts, alto 2,00 mts:</t>
    </r>
    <r>
      <rPr>
        <sz val="11"/>
        <rFont val="Calibri"/>
        <family val="2"/>
        <scheme val="minor"/>
      </rPr>
      <t xml:space="preserve">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r>
  </si>
  <si>
    <t>Mesón N°3</t>
  </si>
  <si>
    <t>Isla N° 1, 2 y 3</t>
  </si>
  <si>
    <t>PISO 2 - LABORATORIO DE QUIMICA GENERAL</t>
  </si>
  <si>
    <t>Mesón N° 2, 3, 4 y 5 de apoyo</t>
  </si>
  <si>
    <t>Mesón N°6</t>
  </si>
  <si>
    <t>Almacenamiento N° 1 y 2</t>
  </si>
  <si>
    <t>PISO 2 - LABORATORIO DE MICROBIOLOGIA</t>
  </si>
  <si>
    <t>MUEBLE POCETA N° 1,2, Y 3</t>
  </si>
  <si>
    <t>Mesón N° 3 y 4</t>
  </si>
  <si>
    <t xml:space="preserve">Almacenamiento N° 1 </t>
  </si>
  <si>
    <t>Mesón N° 5</t>
  </si>
  <si>
    <t xml:space="preserve">División en vidrio </t>
  </si>
  <si>
    <t>Panel enmarcado en perfilaría de aluminio extruido de espesor final entre de 6cms a 8cms unido en los extremos a 45 grados con refuerzos internos en  (polipropileno de alta resistencia) que garantizan la estabilidad y la perfecta unión de los cortes y vidrio templado de 6mm, en paneles modulares de 0,30 mts y/o 0,45 mts y/o 0,90 mts y/o 1.20 mts y/o 1,50 mts de ancho y remates a la medida del espacio, altura de 3.30 mts, cada panel cuenta con zócalo de medidas entre 15 y 20 cms de alto para la conducción de cableado tipo layin/layout, ducto continuo libre de paso de cables de 15cms x 5.5cms; este ducto debe permitir la separación de los sistemas voz y datos, de la potencia, por medio de un separador metálico galvanizado para evitar su corrosión con sus puntas recubiertas por un tapón en caucho para protección de los cables de los bordes de los separadores, incluye bajante tubular cuadrado de 70mm x 70mm extruido en aluminio que va de piso a techo, para la conducción del cableado, dando cumplimiento a la norma RETIE.  El sistema de panelería piso-techo posee una altura mínima 3,30 mts. Compuesto por zócalo, panel y montante, este sistema será ensamblado por medio del uso de deslizadores laterales y cremallera, estos son elementos elaborados en PVC rígido y permiten el ensamble entre los paneles y el perfil cremallera, perfil de sistema de deslizamiento troquelada a lo largo de todo el panel para evitar la unión con tornillos o enganches, los cuales no serán admitidos para la unión ENTRE PANELES. Cada panel cuenta con niveladores y guía en perfil de aluminio en U con el fin de controlar el desnivel, incluye puerta (0,90 mts x 2,20 mts ) y montante (0,90 mts x 1.10 mts) enmarcados en perfilaría de aluminio y vidrio templado de 6mm, además bisagras hidráulica de piso y chapa de seguridad, todo el sistema incluye aplicación de vinilo en su totalidad según diseño.</t>
  </si>
  <si>
    <t>M2</t>
  </si>
  <si>
    <t>Isla N° 1 y 2</t>
  </si>
  <si>
    <t>PISO 3 - LABORATORIO DE MODELACION AMBIENTAL</t>
  </si>
  <si>
    <t>POCETA N° 1 y 2</t>
  </si>
  <si>
    <t>Mesón N° 1</t>
  </si>
  <si>
    <t>Mesón N° 2</t>
  </si>
  <si>
    <t>Isla N° 1</t>
  </si>
  <si>
    <t>PISO 3 - LABORATORIO DE CALIDAD DEL AGUA</t>
  </si>
  <si>
    <t>PISO 3 - LABORATORIO DE ECOLOGIA Y ZOONOSIS</t>
  </si>
  <si>
    <t>Almacenamiento N° 1</t>
  </si>
  <si>
    <t>Almacenamiento N° 2</t>
  </si>
  <si>
    <t>PISO 3 - LABORATORIO DE QUIMICA ORGANICA</t>
  </si>
  <si>
    <t>MUEBLE POCETA N° 1 y 2</t>
  </si>
  <si>
    <t>Mesón N° 3 y 4 de apoyo</t>
  </si>
  <si>
    <t>PISO 4 - LABORATORIO DE FISICA</t>
  </si>
  <si>
    <t>PISO 4 - LABORATORIO DE SERVICIOS PUBLICOS</t>
  </si>
  <si>
    <t>Almacenamiento 2, 3, y 4</t>
  </si>
  <si>
    <t>PISO 4 - LABORATORIO DE CALIDAD DEL AIRE</t>
  </si>
  <si>
    <t>Meson N° 1</t>
  </si>
  <si>
    <t>Meson N° 2</t>
  </si>
  <si>
    <t>SUBTOTAL</t>
  </si>
  <si>
    <t>IVA</t>
  </si>
  <si>
    <t>TOTAL</t>
  </si>
  <si>
    <t xml:space="preserve">_________________
(Nombre del Representante Legal)
(Número de Cédula de Ciudadanía)
Representante legal
Antes de  diligenciar este anexo tenga en cuenta que:
NOTA: SI EL PROPONENTE NO DISCRIMINA EL IMPUESTO AL VALOR AGREGADO (IVA) Y EL BIEN CAUSA DICHO IMPUESTO, LA UNIVERSIDAD LO CONSIDERARA INCLUIDO EN EL VALOR TOTAL DE LA PROPUESTA Y ASÍ LO ACEPTARA EL PROPONENTE.
Atentamente,
Nombre o Razón Social del Proponente: ____________________________
NIT: __________________________________________________________
Nombre del Representante Legal: __________________________________
C. C. No. : ______________________ De: _____________________________
FIRMA: ________________________________
</t>
  </si>
  <si>
    <t>MARCA</t>
  </si>
  <si>
    <r>
      <rPr>
        <b/>
        <sz val="11"/>
        <rFont val="Calibri"/>
        <family val="2"/>
        <scheme val="minor"/>
      </rPr>
      <t xml:space="preserve">SILLA GIRATORIA TIPO CAJERO, </t>
    </r>
    <r>
      <rPr>
        <sz val="11"/>
        <rFont val="Calibri"/>
        <family val="2"/>
        <scheme val="minor"/>
      </rPr>
      <t>Compuesta por asiento y espaldar independientes unidos mediante un sistema de monoconcha, sin platinas.  Resistente a desinfectantes y disolventes, con propiedades antibacteriana y antimicrobianas, de construccion robusta de alta resistencia a los mas altos niveles de Uso y frecuentes cambios de usuarios (uso institucional/educativo) ; Que tenga variedad de colores que permita identificar cada piso.  El cilindro Neumatico debe der de caracteristica sellado, diseño moderno, El espaldar debe ser fabricado en Poliamida y/o Polipropileno  con caracteristica 3D-Flex; Tambien debe incluir un sistema de marcacion independiente por silla de facil uso y actualizacion.  El material del asiento y espaldar debe ser espuma integral. Base de 5 aspas tambien en Poliamida y/o Polipropileno  que permita el uso de rodachines o deslizadores y por ultimo debe incluir aro apoya pies tambien en Poliamida y/o Polipropileno .</t>
    </r>
  </si>
  <si>
    <r>
      <rPr>
        <b/>
        <sz val="11"/>
        <rFont val="Calibri"/>
        <family val="2"/>
        <scheme val="minor"/>
      </rPr>
      <t xml:space="preserve">MUEBLE PARA ALMACENAMIENTO DE ACIDOS Y BASES, dimensiones mínimas frente 0,60 mts, fondo 0,60 mts, alto 2,00 mts: 
</t>
    </r>
    <r>
      <rPr>
        <sz val="11"/>
        <rFont val="Calibri"/>
        <family val="2"/>
        <scheme val="minor"/>
      </rPr>
      <t>Elaborado en lámina de Acero Cold Rolled calibres 18 y 20 y recubierto en pintura electrostática epoxi poliéster y/o en aglomerado prensado de tres capas e= 19 mm, con puertas batientes en lámina de acero con acabado en pintura electrostática epoxi poliéster y/o en aglomerado prensado de tres capas e= 19 mm y marco en el mismo material, incluye bisagras de apertura de 270°, cuenta con un espacio para ácidos y otro para bases, ambos con cerradura, los cajones (5) o bandejas deben ser elaborados en polipropileno fácilmente desmontable y graduable, incluye sistema de extracción.</t>
    </r>
  </si>
  <si>
    <r>
      <rPr>
        <b/>
        <sz val="11"/>
        <rFont val="Calibri"/>
        <family val="2"/>
        <scheme val="minor"/>
      </rPr>
      <t xml:space="preserve">MUEBLE PARA LIQUIDOS INFLAMABLES  dimensiones mínimas frente 1,20 mts, fondo 0,60 mts, alto 2,00 mts: 
</t>
    </r>
    <r>
      <rPr>
        <sz val="11"/>
        <rFont val="Calibri"/>
        <family val="2"/>
        <scheme val="minor"/>
      </rPr>
      <t xml:space="preserve">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
</t>
    </r>
  </si>
  <si>
    <r>
      <rPr>
        <b/>
        <sz val="11"/>
        <rFont val="Calibri"/>
        <family val="2"/>
        <scheme val="minor"/>
      </rPr>
      <t xml:space="preserve">MUEBLE PARA LIQUIDOS INFLAMABLES  dimensiones mínimas frente 1,20 mts, fondo 0,60 mts, alto 2,00 mts: 
</t>
    </r>
    <r>
      <rPr>
        <sz val="11"/>
        <rFont val="Calibri"/>
        <family val="2"/>
        <scheme val="minor"/>
      </rPr>
      <t>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t>
    </r>
  </si>
  <si>
    <r>
      <rPr>
        <b/>
        <sz val="11"/>
        <rFont val="Calibri"/>
        <family val="2"/>
        <scheme val="minor"/>
      </rPr>
      <t>SILLA GIRATORIA TIPO CAJERO</t>
    </r>
    <r>
      <rPr>
        <sz val="11"/>
        <rFont val="Calibri"/>
        <family val="2"/>
        <scheme val="minor"/>
      </rPr>
      <t>, Compuesta por asiento y espaldar independientes unidos mediante un sistema de monoconcha, sin platinas.  Resistente a desinfectantes y disolventes, con propiedades antibacteriana y antimicrobianas, de construccion robusta de alta resistencia a los mas altos niveles de Uso y frecuentes cambios de usuarios (uso institucional/educativo) ; Que tenga variedad de colores que permita identificar cada piso.  El cilindro Neumatico debe der de caracteristica sellado, diseño moderno, El espaldar debe ser fabricado en Poliamida y/o Polipropileno  con caracteristica 3D-Flex; Tambien debe incluir un sistema de marcacion independiente por silla de facil uso y actualizacion.  El material del asiento y espaldar debe ser espuma integral. Base de 5 aspas tambien en Poliamida y/o Polipropileno  que permita el uso de rodachines o deslizadores y por ultimo debe incluir aro apoya pies tambien en Poliamida y/o Polipropileno .</t>
    </r>
  </si>
  <si>
    <r>
      <rPr>
        <b/>
        <sz val="11"/>
        <rFont val="Calibri"/>
        <family val="2"/>
        <scheme val="minor"/>
      </rPr>
      <t>MESÓN A PARED dimensiones mínimas frente 0,60 mts, fondo 0,50 mts, alto 0,80 mts:</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r>
  </si>
  <si>
    <r>
      <t xml:space="preserve">MESON A PARED dimensiones mínimas frente 5,75 mts, fondo 0,75 mts, alto 0,90 mts:
</t>
    </r>
    <r>
      <rPr>
        <sz val="11"/>
        <rFont val="Calibri"/>
        <family val="2"/>
        <scheme val="minor"/>
      </rPr>
      <t>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r>
  </si>
  <si>
    <r>
      <t xml:space="preserve">MESON A PARED dimensiones mínimas frente 3,60 mts, fondo 0,75 mts, alto 0,90 mts:
</t>
    </r>
    <r>
      <rPr>
        <sz val="11"/>
        <rFont val="Calibri"/>
        <family val="2"/>
        <scheme val="minor"/>
      </rPr>
      <t>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4 tomas dobles eléctricas de 110 voltios y 2 tomas trifásicas.  Deberá instalarse a punto cero.</t>
    </r>
  </si>
  <si>
    <r>
      <rPr>
        <b/>
        <sz val="11"/>
        <rFont val="Calibri"/>
        <family val="2"/>
        <scheme val="minor"/>
      </rPr>
      <t>SILLA GIRATORIA TIPO CAJERO,</t>
    </r>
    <r>
      <rPr>
        <sz val="11"/>
        <rFont val="Calibri"/>
        <family val="2"/>
        <scheme val="minor"/>
      </rPr>
      <t xml:space="preserve"> Compuesta por asiento y espaldar independientes unidos mediante un sistema de monoconcha, sin platinas.  Resistente a desinfectantes y disolventes, con propiedades antibacteriana y antimicrobianas, de construccion robusta de alta resistencia a los mas altos niveles de Uso y frecuentes cambios de usuarios (uso institucional/educativo) ; Que tenga variedad de colores que permita identificar cada piso.  El cilindro Neumatico debe der de caracteristica sellado, diseño moderno, El espaldar debe ser fabricado en Poliamida y/o Polipropileno  con caracteristica 3D-Flex; Tambien debe incluir un sistema de marcacion independiente por silla de facil uso y actualizacion.  El material del asiento y espaldar debe ser espuma integral. Base de 5 aspas tambien en Poliamida y/o Polipropileno  que permita el uso de rodachines o deslizadores y por ultimo debe incluir aro apoya pies tambien en Poliamida y/o Polipropileno .</t>
    </r>
  </si>
  <si>
    <r>
      <rPr>
        <b/>
        <sz val="11"/>
        <rFont val="Calibri"/>
        <family val="2"/>
        <scheme val="minor"/>
      </rPr>
      <t>MESON A PARED dimensiones mínimas frente 2,00 mts, fondo 0,75 mts, alto 0,90 mts:</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t>
    </r>
  </si>
  <si>
    <r>
      <rPr>
        <b/>
        <sz val="11"/>
        <rFont val="Calibri"/>
        <family val="2"/>
        <scheme val="minor"/>
      </rPr>
      <t>MESON A PARED dimensiones mínimas frente 5,80 mts, fondo 0,75 mts, alto 0,90 mts:</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r>
  </si>
  <si>
    <r>
      <rPr>
        <b/>
        <sz val="11"/>
        <rFont val="Calibri"/>
        <family val="2"/>
        <scheme val="minor"/>
      </rPr>
      <t>MESON A PARED dimensiones mínimas frente 4,60 mts, fondo 0,75 mts, alto 0,90 mts:</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r>
  </si>
  <si>
    <r>
      <rPr>
        <b/>
        <sz val="11"/>
        <rFont val="Calibri"/>
        <family val="2"/>
        <scheme val="minor"/>
      </rPr>
      <t>MESON A PARED dimensiones mínimas frente 5,75 mts, fondo 0,75 mts, alto 0,90 mts:</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r>
  </si>
  <si>
    <r>
      <rPr>
        <b/>
        <sz val="11"/>
        <rFont val="Calibri"/>
        <family val="2"/>
        <scheme val="minor"/>
      </rPr>
      <t>MESÓN A PARED dimensiones mínimas frente 7,00 mts, fondo 0,75 mts, alto0,90 mts:</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7 tomas dobles eléctricas de 110 voltios y 3 tomas trifasicas.  Deberá instalarse a punto cero.</t>
    </r>
  </si>
  <si>
    <r>
      <rPr>
        <b/>
        <sz val="11"/>
        <rFont val="Calibri"/>
        <family val="2"/>
        <scheme val="minor"/>
      </rPr>
      <t>COMPUESTO POR:
MESÓN A PARED dimensiones mínimas frente 3,70 mts, fondo 0,75 mts, alto0,90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trifasicas.  Deberá instalarse a punto cero.
</t>
    </r>
    <r>
      <rPr>
        <b/>
        <sz val="11"/>
        <rFont val="Calibri"/>
        <family val="2"/>
        <scheme val="minor"/>
      </rPr>
      <t>MUEBLE INFERIOR SOBRE RUEDAS  dimensiones mínimas frente 0,60 mts, fondo 0,50 mts, alto 0,75 mts, cantidad requerida (6):</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
</t>
    </r>
    <r>
      <rPr>
        <b/>
        <sz val="11"/>
        <rFont val="Calibri"/>
        <family val="2"/>
        <scheme val="minor"/>
      </rPr>
      <t>MUEBLE SUPERIOR DE ALMACENAMIENTO dimensiones mínimas frente 1,20 mts, fondo mínimo 0,35 mts, alto 0,75 mts, cantidad requerida (3):</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</si>
  <si>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COMPUESTO POR:
MESÓN A PARED dimensiones mínimas frente 3,50 mts, fondo 0,75 mts, alto0,90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para2 válvulas de gas (Max 0,2 bar), con tubería de suministro y sus elementos de conexión a la red principal del edificio, 3 tomas dobles eléctricas de 110 voltios y 2 tomas trifásicas.  Deberá instalarse a punto cero.
</t>
    </r>
    <r>
      <rPr>
        <b/>
        <sz val="11"/>
        <rFont val="Calibri"/>
        <family val="2"/>
        <scheme val="minor"/>
      </rPr>
      <t>MUEBLE SUPERIOR DE ALMACENAMIENTO dimensiones mínimas frente 1,20 mts, fondo mínimo 0,35 mts, alto 0,75 mts, cantidad requerida (2):</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t>
    </r>
    <r>
      <rPr>
        <b/>
        <sz val="11"/>
        <rFont val="Calibri"/>
        <family val="2"/>
        <scheme val="minor"/>
      </rPr>
      <t>MUEBLE SUPERIOR DE ALMACENAMIENTO dimensiones mínimas frente 0,90 mts, fondo mínimo 0,35 mts, alto 0,75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</si>
  <si>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COMPUESTO POR:
MESÓN A PARED dimensiones mínimas frente 6,25 mts, fondo 0,75 mts, alto 0,90 mts canitidad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t>
    </r>
    <r>
      <rPr>
        <b/>
        <sz val="11"/>
        <rFont val="Calibri"/>
        <family val="2"/>
        <scheme val="minor"/>
      </rPr>
      <t>MUEBLE SUPERIOR DE ALMACENAMIENTO dimensiones mínimas frente 1,20 mts, fondo mínimo 0,35 mts, alto 0,75 mts, cantidad requerida (5):</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</si>
  <si>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COMPUESTO POR:
MESÓN A PARED dimensiones mínimas frente 6,00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t>
    </r>
    <r>
      <rPr>
        <b/>
        <sz val="11"/>
        <rFont val="Calibri"/>
        <family val="2"/>
        <scheme val="minor"/>
      </rPr>
      <t>MUEBLE SUPERIOR DE ALMACENAMIENTO dimensiones mínimas frente 1,20 mts, fondo mínimo 0,35 mts, alto 0,75 mts, cantidad requerida (5):</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</si>
  <si>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COMPUESTO POR:
MESA DE TRABAJO dimensiones mínimas frente 3,60 mts, fondo 1,50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1,80 mts, fondo 0,15 mts, alto según proveedor, cantidad requerida (2):</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MESÓN POCETA dimensiones mínimas frente 1,50 mts, fondo 0,75 mts, alto 0,90 mts, cantidad requerida (1):</t>
    </r>
    <r>
      <rPr>
        <sz val="11"/>
        <rFont val="Calibri"/>
        <family val="2"/>
        <scheme val="minor"/>
      </rPr>
      <t xml:space="preserve">
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1,50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</si>
  <si>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rPr>
        <b/>
        <sz val="11"/>
        <rFont val="Calibri"/>
        <family val="2"/>
        <scheme val="minor"/>
      </rPr>
      <t>COMPUESTO POR:
MESÓN A PARED dimensiones mínimas frente 3,70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t>
    </r>
    <r>
      <rPr>
        <b/>
        <sz val="11"/>
        <rFont val="Calibri"/>
        <family val="2"/>
        <scheme val="minor"/>
      </rPr>
      <t>MUEBLE SUPERIOR DE ALMACENAMIENTO dimensiones mínimas frente 1,20 mts, fondo mínimo 0,35 mts, alto 0,75 mts, cantidad requerida (3):</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</si>
  <si>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COMPUESTO POR:
MESON A PARED dimensiones mínimas frente 3,20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2 tomas trifásicas.  Deberá instalarse a punto cero.
</t>
    </r>
    <r>
      <rPr>
        <b/>
        <sz val="11"/>
        <rFont val="Calibri"/>
        <family val="2"/>
        <scheme val="minor"/>
      </rPr>
      <t>MUEBLE SUPERIOR DE ALMACENAMIENTO dimensiones mínimas frente 1,20 mts, fondo mínimo 0,35 mts, alto 0,75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t>
    </r>
    <r>
      <rPr>
        <b/>
        <sz val="11"/>
        <rFont val="Calibri"/>
        <family val="2"/>
        <scheme val="minor"/>
      </rPr>
      <t>MUEBLE SUPERIOR DE ALMACENAMIENTO dimensiones mínimas frente 0,90 mts, fondo mínimo 0,35 mts, alto 0,75 mts, cantidad requerida (2):</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t>
    </r>
    <r>
      <rPr>
        <b/>
        <sz val="11"/>
        <rFont val="Calibri"/>
        <family val="2"/>
        <scheme val="minor"/>
      </rPr>
      <t>MUEBLE INFERIOR SOBRE RUEDAS  dimensiones mínimas frente 0,60 mts, fondo 0,50 mts, alto 0,75 mts, cantidad requerida (2):</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
</t>
    </r>
    <r>
      <rPr>
        <b/>
        <sz val="11"/>
        <rFont val="Calibri"/>
        <family val="2"/>
        <scheme val="minor"/>
      </rPr>
      <t>MUEBLE INFERIOR SOBRE RUEDAS  dimensiones mínimas frente 0,90 mts, fondo 0,50 mts, alto 0,75 mts, cantidad requerida (2):</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r>
  </si>
  <si>
    <r>
      <rPr>
        <b/>
        <sz val="11"/>
        <rFont val="Calibri"/>
        <family val="2"/>
        <scheme val="minor"/>
      </rPr>
      <t>COMPUESTA POR:
MESA DE TRABAJO dimensiones mínimas frente 3,60 mts, fondo 1,50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1,80 mts, fondo 0,15 mts, alto según proveedor, cantidad requerida (2):</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MESÓN POCETA dimensiones mínimas frente 1,50 mts, fondo 0,75 mts, alto 0,90 mts, cantidad requerida (1):</t>
    </r>
    <r>
      <rPr>
        <sz val="11"/>
        <rFont val="Calibri"/>
        <family val="2"/>
        <scheme val="minor"/>
      </rPr>
      <t xml:space="preserve">
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1,50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</si>
  <si>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t xml:space="preserve">COMPUESTO POR:
MESÓN POCETA dimensiones mínimas frente 1,20 mts, fondo 0,75 mts, alto 0,90 mts, cantidad requerida (1):
</t>
    </r>
    <r>
      <rPr>
        <sz val="11"/>
        <rFont val="Calibri"/>
        <family val="2"/>
        <scheme val="minor"/>
      </rPr>
      <t xml:space="preserve">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1,20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</si>
  <si>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t xml:space="preserve">COMPUESTO POR:
MESON A PARED dimensiones mínimas frente 2,70 mts, fondo 0,75 mts, alto 0,90 mts, Cantidad requerida (1):
</t>
    </r>
    <r>
      <rPr>
        <sz val="11"/>
        <rFont val="Calibri"/>
        <family val="2"/>
        <scheme val="minor"/>
      </rPr>
      <t xml:space="preserve">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t>
    </r>
    <r>
      <rPr>
        <b/>
        <sz val="11"/>
        <rFont val="Calibri"/>
        <family val="2"/>
        <scheme val="minor"/>
      </rPr>
      <t>MUEBLE INFERIOR SOBRE RUEDAS  dimensiones mínimas frente 0,90 mts, fondo 0,50 mts, alto 0,75 mts, Cantidad requerida (3):</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r>
  </si>
  <si>
    <r>
      <t xml:space="preserve">COMPUESTO POR:
MESON A PARED dimensiones mínimas frente 2,70 mts, fondo 0,75 mts, alto 0,90 mts, cantidad requerida (1):
</t>
    </r>
    <r>
      <rPr>
        <sz val="11"/>
        <rFont val="Calibri"/>
        <family val="2"/>
        <scheme val="minor"/>
      </rPr>
      <t xml:space="preserve">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t>
    </r>
    <r>
      <rPr>
        <b/>
        <sz val="11"/>
        <rFont val="Calibri"/>
        <family val="2"/>
        <scheme val="minor"/>
      </rPr>
      <t>MUEBLE INFERIOR SOBRE RUEDAS  dimensiones mínimas frente 0,90 mts, fondo 0,50 mts, alto 0,75 mts, cantidad requerida (3):</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
</t>
    </r>
    <r>
      <rPr>
        <b/>
        <sz val="11"/>
        <rFont val="Calibri"/>
        <family val="2"/>
        <scheme val="minor"/>
      </rPr>
      <t>MUEBLE SUPERIOR DE ALMACENAMIENTO dimensiones mínimas frente 0,90 mts, fondo mínimo 0,35 mts, alto 0,75 mts, cantidad requerida (3):</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</si>
  <si>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t xml:space="preserve">COMPUESTO POR:
MESON A PARED dimensiones mínimas frente 1,60 mts, fondo 0,75 mts, alto 0,90 mts, cantidad requerida (1):
</t>
    </r>
    <r>
      <rPr>
        <sz val="11"/>
        <rFont val="Calibri"/>
        <family val="2"/>
        <scheme val="minor"/>
      </rPr>
      <t xml:space="preserve">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y 1 tomas trifásicas.  Deberá instalarse a punto cero.
</t>
    </r>
    <r>
      <rPr>
        <b/>
        <sz val="11"/>
        <rFont val="Calibri"/>
        <family val="2"/>
        <scheme val="minor"/>
      </rPr>
      <t>MUEBLE INFERIOR SOBRE RUEDAS  dimensiones mínimas frente 0,90 mts, fondo 0,50 mts, alto 0,75 mts, cantidad requerida (2):</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r>
  </si>
  <si>
    <r>
      <t xml:space="preserve">COMPUESTO POR:
MESON A PARED dimensiones mínimas frente 1,20 mts, fondo 0,75 mts, alto 0,90 mts, cantidad requerida (1):
</t>
    </r>
    <r>
      <rPr>
        <sz val="11"/>
        <rFont val="Calibri"/>
        <family val="2"/>
        <scheme val="minor"/>
      </rPr>
      <t xml:space="preserve">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
</t>
    </r>
    <r>
      <rPr>
        <b/>
        <sz val="11"/>
        <rFont val="Calibri"/>
        <family val="2"/>
        <scheme val="minor"/>
      </rPr>
      <t>MUEBLE INFERIOR SOBRE RUEDAS  dimensiones mínimas frente 0,90 mts, fondo 0,50 mts, alto 0,75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r>
  </si>
  <si>
    <r>
      <t xml:space="preserve">
COMPUESTO POR:
MESÓN POCETA dimensiones mínimas frente 1,20 mts, fondo 0,75 mts, alto 0,90 mts, cantidad requerida (1):
</t>
    </r>
    <r>
      <rPr>
        <sz val="11"/>
        <rFont val="Calibri"/>
        <family val="2"/>
        <scheme val="minor"/>
      </rPr>
      <t xml:space="preserve">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1,20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</si>
  <si>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rPr>
        <b/>
        <sz val="11"/>
        <rFont val="Calibri"/>
        <family val="2"/>
        <scheme val="minor"/>
      </rPr>
      <t>COMPUESTO POR:
MESON A PARED dimensiones mínimas frente 6,00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
    </r>
    <r>
      <rPr>
        <b/>
        <sz val="11"/>
        <rFont val="Calibri"/>
        <family val="2"/>
        <scheme val="minor"/>
      </rPr>
      <t>trifásicas.  Deberá instalarse a punto cero.
MUEBLE SUPERIOR DE ALMACENAMIENTO dimensiones mínimas frente 1,20 mts, fondo mínimo 0,35 mts, alto 0,75 mts, cantidad requerida (5):</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</si>
  <si>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COMPUESTA POR:
MESA DE TRABAJO dimensiones mínimas frente 6,60 mts, fondo 1,50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1,80 mts, fondo 0,15 mts, alto según proveedor, cantidad requerida (2):</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ESTRUCTURA TÉCNICA DE SERVICIOS  dimensiones mínimas frente 1,50 mts, fondo 0,15 mts, alto según proveedor, cantidad requerida (2):</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2 válvulas de gas ( max 0.2 bar), con tubería de suministro y  elementos de conexión a la red principal del edificio, 4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r>
  </si>
  <si>
    <r>
      <rPr>
        <b/>
        <sz val="11"/>
        <rFont val="Calibri"/>
        <family val="2"/>
        <scheme val="minor"/>
      </rPr>
      <t>COMPUESTO POR:
MESON A PARED dimensiones mínimas frente 3,70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t>
    </r>
    <r>
      <rPr>
        <b/>
        <sz val="11"/>
        <rFont val="Calibri"/>
        <family val="2"/>
        <scheme val="minor"/>
      </rPr>
      <t>MUEBLE SUPERIOR DE ALMACENAMIENTO dimensiones mínimas frente 1,20 mts, fondo mínimo 0,35 mts, alto 0,75 mts, cantidad requerida (3):</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</si>
  <si>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 xml:space="preserve">
COMPUESTO POR:
MESON A PARED dimensiones mínimas frente 3,20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2 tomas trifásicas.  Deberá instalarse a punto cero.
</t>
    </r>
    <r>
      <rPr>
        <b/>
        <sz val="11"/>
        <rFont val="Calibri"/>
        <family val="2"/>
        <scheme val="minor"/>
      </rPr>
      <t>MUEBLE SUPERIOR DE ALMACENAMIENTO dimensiones mínimas frente 1,20 mts, fondo mínimo 0,35 mts, alto 0,75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t>
    </r>
    <r>
      <rPr>
        <b/>
        <sz val="11"/>
        <rFont val="Calibri"/>
        <family val="2"/>
        <scheme val="minor"/>
      </rPr>
      <t>MUEBLE SUPERIOR DE ALMACENAMIENTO dimensiones mínimas frente 0,90 mts, fondo mínimo 0,35 mts, alto 0,75 mts, cantidad requerida (2):</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t>
    </r>
    <r>
      <rPr>
        <b/>
        <sz val="11"/>
        <rFont val="Calibri"/>
        <family val="2"/>
        <scheme val="minor"/>
      </rPr>
      <t>MUEBLE INFERIOR SOBRE RUEDAS  dimensiones mínimas frente 0,60 mts, fondo 0,50 mts, alto 0,75 mts, cantidad requerida (2):</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
</t>
    </r>
    <r>
      <rPr>
        <b/>
        <sz val="11"/>
        <rFont val="Calibri"/>
        <family val="2"/>
        <scheme val="minor"/>
      </rPr>
      <t>MUEBLE INFERIOR SOBRE RUEDAS  dimensiones mínimas frente 0,90 mts, fondo 0,50 mts, alto 0,75 mts, cantidad requerida (2):</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r>
  </si>
  <si>
    <r>
      <t xml:space="preserve">COMPUESTA POR:
MESA DE TRABAJO dimensiones mínimas frente 3,60 mts, fondo 1,50 mts, alto 0,90 mts, cantidad requerida (1):
</t>
    </r>
    <r>
      <rPr>
        <sz val="11"/>
        <rFont val="Calibri"/>
        <family val="2"/>
        <scheme val="minor"/>
      </rPr>
      <t xml:space="preserve">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1,80 mts, fondo 0,15 mts, alto según proveedor, cantidad requerida (2):</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MESÓN POCETA dimensiones mínimas frente 1,50 mts, fondo 0,75 mts, alto 0,90 mts, cantidad requerida (1):</t>
    </r>
    <r>
      <rPr>
        <sz val="11"/>
        <rFont val="Calibri"/>
        <family val="2"/>
        <scheme val="minor"/>
      </rPr>
      <t xml:space="preserve">
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1,50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</si>
  <si>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rPr>
        <b/>
        <sz val="11"/>
        <rFont val="Calibri"/>
        <family val="2"/>
        <scheme val="minor"/>
      </rPr>
      <t>COMPUESTO POR:
MESON A PARED dimensiones mínimas frente 4,50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t>
    </r>
    <r>
      <rPr>
        <b/>
        <sz val="11"/>
        <rFont val="Calibri"/>
        <family val="2"/>
        <scheme val="minor"/>
      </rPr>
      <t>MUEBLE SUPERIOR DE ALMACENAMIENTO dimensiones mínimas frente 1,20 mts, fondo mínimo 0,35 mts, alto 0,75 mts, cantidad requerida (3):</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t>
    </r>
    <r>
      <rPr>
        <b/>
        <sz val="11"/>
        <rFont val="Calibri"/>
        <family val="2"/>
        <scheme val="minor"/>
      </rPr>
      <t>MUEBLE SUPERIOR DE ALMACENAMIENTO dimensiones mínimas frente 0,90 mts, fondo mínimo 0,35 mts, alto 0,75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t>
    </r>
    <r>
      <rPr>
        <b/>
        <sz val="11"/>
        <rFont val="Calibri"/>
        <family val="2"/>
        <scheme val="minor"/>
      </rPr>
      <t>MUEBLE INFERIOR SOBRE RUEDAS  dimensiones mínimas frente 0,60 mts, fondo 0,50 mts, alto 0,75 mts, cantidad requerida (6):</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 puertas abatibles, bisagras de apertura 270° y entrepaños fabricados en el mismo material que debe ser de fácil limpieza con solventes, los matriales utilizados deben ser resistentes al contacto de sustancias (ácidos y bases) de uso diario en el laboratorio y de alta durabilidad.
</t>
    </r>
    <r>
      <rPr>
        <b/>
        <sz val="11"/>
        <rFont val="Calibri"/>
        <family val="2"/>
        <scheme val="minor"/>
      </rPr>
      <t>MUEBLE INFERIOR SOBRE RUEDAS  dimensiones mínimas frente 0,90 mts, fondo 0,50 mts, alto 0,75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incluye 2 cajones fabricados en el mismo material que debe ser de fácil limpieza con solventes, con rieles totalmente extensibles, los matriales utilizados deben ser resistentes al contacto de sustancias (ácidos y bases) de uso diario en el laboratorio y de alta durabilidad.</t>
    </r>
  </si>
  <si>
    <r>
      <rPr>
        <b/>
        <sz val="11"/>
        <rFont val="Calibri"/>
        <family val="2"/>
        <scheme val="minor"/>
      </rPr>
      <t>COMPUESTO POR:
MESON A PARED dimensiones mínimas frente 4,50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t>
    </r>
    <r>
      <rPr>
        <b/>
        <sz val="11"/>
        <rFont val="Calibri"/>
        <family val="2"/>
        <scheme val="minor"/>
      </rPr>
      <t>MUEBLE SUPERIOR DE ALMACENAMIENTO dimensiones mínimas frente 1,20 mts, fondo mínimo 0,35 mts, alto 0,75 mts, cantidad requerida (3):</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t>
    </r>
    <r>
      <rPr>
        <b/>
        <sz val="11"/>
        <rFont val="Calibri"/>
        <family val="2"/>
        <scheme val="minor"/>
      </rPr>
      <t>MUEBLE SUPERIOR DE ALMACENAMIENTO dimensiones mínimas frente 0,90 mts, fondo mínimo 0,35 mts, alto 0,75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</si>
  <si>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COMPUESTO POR:
MUEBLE ALMACENAMIENTO  dimensiones mínimas frente 1,20 mts, fondo 0,50 mts, alto 2,00 mts, cantidad requerida (1):</t>
    </r>
    <r>
      <rPr>
        <sz val="11"/>
        <rFont val="Calibri"/>
        <family val="2"/>
        <scheme val="minor"/>
      </rPr>
      <t xml:space="preserve">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r>
    <r>
      <rPr>
        <b/>
        <sz val="11"/>
        <rFont val="Calibri"/>
        <family val="2"/>
        <scheme val="minor"/>
      </rPr>
      <t xml:space="preserve"> 
MUEBLE ALMACENAMIENTO  dimensiones mínimas frente 0,90 mts, fondo 0,50 mts, alto 2,00 mts, cantidad requerida (1):</t>
    </r>
    <r>
      <rPr>
        <sz val="11"/>
        <rFont val="Calibri"/>
        <family val="2"/>
        <scheme val="minor"/>
      </rPr>
      <t xml:space="preserve">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r>
  </si>
  <si>
    <r>
      <rPr>
        <b/>
        <sz val="11"/>
        <rFont val="Calibri"/>
        <family val="2"/>
        <scheme val="minor"/>
      </rPr>
      <t>COMPUESTA POR:
MESA DE TRABAJO dimensiones mínimas frente 3,60 mts, fondo 1,50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1,20 mts, fondo 0,15 mts, alto según proveedor, cantidad requerida (3):</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MESÓN POCETA dimensiones mínimas frente 1,50 mts, fondo 0,75 mts, alto 0,90 mts, cantidad requerida (1):</t>
    </r>
    <r>
      <rPr>
        <sz val="11"/>
        <rFont val="Calibri"/>
        <family val="2"/>
        <scheme val="minor"/>
      </rPr>
      <t xml:space="preserve">
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1,50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</si>
  <si>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rPr>
        <b/>
        <sz val="11"/>
        <rFont val="Calibri"/>
        <family val="2"/>
        <scheme val="minor"/>
      </rPr>
      <t>COMPUESTO POR:
MESON A PARED dimensiones mínimas frente 3,50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t>
    </r>
    <r>
      <rPr>
        <b/>
        <sz val="11"/>
        <rFont val="Calibri"/>
        <family val="2"/>
        <scheme val="minor"/>
      </rPr>
      <t>MUEBLE SUPERIOR DE ALMACENAMIENTO dimensiones mínimas frente 1,20 mts, fondo mínimo 0,35 mts, alto 0,75 mts, cantidad requerida (2):</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t>
    </r>
    <r>
      <rPr>
        <b/>
        <sz val="11"/>
        <rFont val="Calibri"/>
        <family val="2"/>
        <scheme val="minor"/>
      </rPr>
      <t>MUEBLE SUPERIOR DE ALMACENAMIENTO dimensiones mínimas frente 0,90 mts, fondo mínimo 0,35 mts, alto 0,75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</si>
  <si>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COMPUESTO POR:
MESON A PARED dimensiones mínimas frente 1,30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t>
    </r>
    <r>
      <rPr>
        <b/>
        <sz val="11"/>
        <rFont val="Calibri"/>
        <family val="2"/>
        <scheme val="minor"/>
      </rPr>
      <t>MUEBLE SUPERIOR DE ALMACENAMIENTO dimensiones mínimas frente 1,20 mts, fondo mínimo 0,35 mts, alto 0,75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</si>
  <si>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COMPUESTA POR:
MESA DE TRABAJO dimensiones mínimas frente 3,60 mts, fondo 1,50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1,80 mts, fondo 0,15 mts, alto según proveedor, cantidad requerida (2):</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MESÓN POCETA dimensiones mínimas frente 1,50 mts, fondo 0,75 mts, alto 0,90 mts, cantidad requerida (1):</t>
    </r>
    <r>
      <rPr>
        <sz val="11"/>
        <rFont val="Calibri"/>
        <family val="2"/>
        <scheme val="minor"/>
      </rPr>
      <t xml:space="preserve">
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1,50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r>
  </si>
  <si>
    <r>
      <rPr>
        <b/>
        <sz val="11"/>
        <rFont val="Calibri"/>
        <family val="2"/>
        <scheme val="minor"/>
      </rPr>
      <t>COMPUESTA POR:
MESA DE TRABAJO dimensiones mínimas frente 4,20 mts, fondo 1,50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1,50 mts, fondo 0,15 mts, alto según proveedor, cantidad requerida (2):</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8 válvulas de gas ( max 0.2 bar), con tubería de suministro y  elementos de conexión a la red principal del edificio, 10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ESTRUCTURA TÉCNICA DE SERVICIOS  dimensiones mínimas frente 1,20 mts, fondo 0,15 mts, alto según proveedor, cantidad requerida (1):</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4 válvulas de gas ( max 0.2 bar), con tubería de suministro y  elementos de conexión a la red principal del edificio, 6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MESÓN POCETA dimensiones mínimas frente 1,50 mts, fondo 0,75 mts, alto 0,90 mts, cantidad requerida (1):</t>
    </r>
    <r>
      <rPr>
        <sz val="11"/>
        <rFont val="Calibri"/>
        <family val="2"/>
        <scheme val="minor"/>
      </rPr>
      <t xml:space="preserve">
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1,50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r>
  </si>
  <si>
    <r>
      <rPr>
        <b/>
        <sz val="11"/>
        <rFont val="Calibri"/>
        <family val="2"/>
        <scheme val="minor"/>
      </rPr>
      <t>COMPUESTO POR:
MESON A PARED dimensiones mínimas frente 6,50 mts, fondo 0,75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válvulas de gas (Max 0,2 bar), con tubería de suministro y sus elementos de conexión a la red principal del edificio, 6 tomas dobles eléctricas de 110 voltios y 4 tomas trifásicas.  Deberá instalarse a punto cero.
</t>
    </r>
    <r>
      <rPr>
        <b/>
        <sz val="11"/>
        <rFont val="Calibri"/>
        <family val="2"/>
        <scheme val="minor"/>
      </rPr>
      <t>MUEBLE SUPERIOR DE ALMACENAMIENTO dimensiones mínimas frente 1,20 mts, fondo mínimo 0,35 mts, alto 0,75 mts, cantidad requerida (5):</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r>
  </si>
  <si>
    <r>
      <rPr>
        <b/>
        <sz val="11"/>
        <rFont val="Calibri"/>
        <family val="2"/>
        <scheme val="minor"/>
      </rPr>
      <t>COMPUESTA POR:
MESA DE TRABAJO dimensiones mínimas frente 3,60 mts, fondo 1,50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1,80 mts, fondo 0,15 mts, alto según proveedor, cantidad requerida (2):</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8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MESÓN POCETA dimensiones mínimas frente 1,50 mts, fondo 0,75 mts, alto 0,90 mts, cantidad requerida (1):</t>
    </r>
    <r>
      <rPr>
        <sz val="11"/>
        <rFont val="Calibri"/>
        <family val="2"/>
        <scheme val="minor"/>
      </rPr>
      <t xml:space="preserve">
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1,50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r>
  </si>
  <si>
    <r>
      <rPr>
        <b/>
        <sz val="11"/>
        <rFont val="Calibri"/>
        <family val="2"/>
        <scheme val="minor"/>
      </rPr>
      <t>COMPUESTA POR:
MESA DE TRABAJO dimensiones mínimas frente 3,60 mts, fondo 1,50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1,20 mts, fondo 0,15 mts, alto 0.90 mts, cantidad requerida (3):</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t>
    </r>
    <r>
      <rPr>
        <b/>
        <sz val="11"/>
        <rFont val="Calibri"/>
        <family val="2"/>
        <scheme val="minor"/>
      </rPr>
      <t>MESÓN POCETA dimensiones mínimas frente 1,50 mts, fondo 0,75 mts, alto 0,90 mts, cantidad requerida (1):</t>
    </r>
    <r>
      <rPr>
        <sz val="11"/>
        <rFont val="Calibri"/>
        <family val="2"/>
        <scheme val="minor"/>
      </rPr>
      <t xml:space="preserve">
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1,50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r>
  </si>
  <si>
    <t>UNIVERSIDAD DISTRITAL FRANCISCO JOSÉ DE CALDAS</t>
  </si>
  <si>
    <t>CONVOCATORIA PÚBLICA N° 05 DE 2017</t>
  </si>
  <si>
    <t>“ADQUISICIÓN E INSTALACIÓN A CERO METROS DEL MOBILIARIO ESPECIALIZADO PARA LOS LABORATORIOS DE LA SEDE DE BOSA – PORVENIR  DE LA UNIVERSIDAD DISTRITAL FRANCISCO JOSE DE CALDAS DE ACUERDO CON LAS CONSIDERACIONES Y ESPECIFICACIONES PREVISTAS EN EL PLIEGO DE CONDICIONES”</t>
  </si>
  <si>
    <t>ANEXO N° 3</t>
  </si>
  <si>
    <t>SOBRE No. 2    CERRADO ACOMPAÑADA DE COPIA EN MEDIO MAGNÉTICO EN ARCHIVO EXCEL</t>
  </si>
  <si>
    <t xml:space="preserve">
Bogotá D.C.,                                     de 2017
Señores
Universidad Distrital Francisco José de Caldas
 Ciudad.-
REF: CONVOCATORIA PÚBLICA  N°005 de 2017 Selección Abreviada Subasta Inversa Presecial.
El suscrito (diligenciar), obrando en nombre y representación de (diligenciar), de conformidad con lo establecido en el pliego de condiciones del proceso de selección citado en la referencia, por medio del presente, oferto en firme, irrevocablemente y como precio inicial, con destino a la celebración del contrato objeto de este proceso, y en consecuencia, ofrezco proveer los bienes correspondientes relacionados en el pliego de condiciones, bajo las características técnicas establecidas para tales bienes Anexo Técnico No. 8, en los términos y conforme a las condiciones y cantidades, previstos para tal efecto, precio que se discrimina así:</t>
  </si>
  <si>
    <r>
      <rPr>
        <b/>
        <sz val="11"/>
        <rFont val="Calibri"/>
        <family val="2"/>
        <scheme val="minor"/>
      </rPr>
      <t>COMPUESTA POR:
MESA DE TRABAJO dimensiones mínimas frente 4,20 mts, fondo 1,50 mts, alto 0,90 mts, cantidad requerida (1):</t>
    </r>
    <r>
      <rPr>
        <sz val="11"/>
        <rFont val="Calibri"/>
        <family val="2"/>
        <scheme val="minor"/>
      </rPr>
      <t xml:space="preserve">
Mesa de trabajo compuesta por: Superficie de trabajo  en resina fenólica prensada o gres,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t>
    </r>
    <r>
      <rPr>
        <b/>
        <sz val="11"/>
        <rFont val="Calibri"/>
        <family val="2"/>
        <scheme val="minor"/>
      </rPr>
      <t>ESTRUCTURA TÉCNICA DE SERVICIOS  dimensiones mínimas frente 1,50 mts, fondo 0,15 mts, alto según proveedor, cantidad requerida (2):</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ESTRUCTURA TÉCNICA DE SERVICIOS  dimensiones mínimas frente 1,20 mts, fondo 0,15 mts, alto según proveedor, cantidad requerida (1):</t>
    </r>
    <r>
      <rPr>
        <sz val="11"/>
        <rFont val="Calibri"/>
        <family val="2"/>
        <scheme val="minor"/>
      </rPr>
      <t xml:space="preserve">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2 válvulas de gas ( max 0.2 bar), con tubería de suministro y  elementos de conexión a la red principal del edificio, 2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t>
    </r>
    <r>
      <rPr>
        <b/>
        <sz val="11"/>
        <rFont val="Calibri"/>
        <family val="2"/>
        <scheme val="minor"/>
      </rPr>
      <t>MESÓN POCETA dimensiones mínimas frente 1,50 mts, fondo 0,75 mts, alto 0,90 mts, cantidad requerida (1):</t>
    </r>
    <r>
      <rPr>
        <sz val="11"/>
        <rFont val="Calibri"/>
        <family val="2"/>
        <scheme val="minor"/>
      </rPr>
      <t xml:space="preserve">
Elaborado en resina fenólica prensada o gres,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t>
    </r>
    <r>
      <rPr>
        <b/>
        <sz val="11"/>
        <rFont val="Calibri"/>
        <family val="2"/>
        <scheme val="minor"/>
      </rPr>
      <t>MUEBLE BAJO POCETA dimensiones mínimas frente 1,50 mts, fondo 0,75 mts, alto 0,90 mts, cantidad requerida (1):</t>
    </r>
    <r>
      <rPr>
        <sz val="11"/>
        <rFont val="Calibri"/>
        <family val="2"/>
        <scheme val="minor"/>
      </rPr>
      <t xml:space="preserve">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r>
  </si>
  <si>
    <r>
      <rPr>
        <b/>
        <sz val="11"/>
        <rFont val="Calibri"/>
        <family val="2"/>
        <scheme val="minor"/>
      </rPr>
      <t>SILLAS UNIVERSITARIAS:</t>
    </r>
    <r>
      <rPr>
        <sz val="11"/>
        <rFont val="Calibri"/>
        <family val="2"/>
        <scheme val="minor"/>
      </rPr>
      <t xml:space="preserve">
Estructura tubería redonda de 4 patas, fabricada en acero tipo CR calibre 16 electro soldado por MIG, acabada en pintura epoxi poliéster color aluminio; espaldar en polipropileno color negro, con doble curvatura para garantizar el apoyo lumbar, asiento en polipropileno con espuma laminada de 30 mm para asiento, densidad 30, tapizado en paño color rojo, incluye brazo escolar abatible en aglomerado enchapado en Formica F8 color negro, espesor 16 mm. Con canto rígido de 2 mm color negro, rejilla portalibros en varilla electro soldada, acabado en pintura epoxi poliéster color aluminio.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</si>
</sst>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_-&quot;$&quot;* #,##0_-;\-&quot;$&quot;* #,##0_-;_-&quot;$&quot;* &quot;-&quot;??_-;_-@_-"/>
  </numFmts>
  <fonts count="15"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sz val="12"/>
      <name val="Arial"/>
      <family val="2"/>
    </font>
    <font>
      <b/>
      <sz val="14"/>
      <name val="Calibri"/>
      <family val="2"/>
      <scheme val="minor"/>
    </font>
    <font>
      <sz val="11"/>
      <color theme="1"/>
      <name val="Tahoma"/>
      <family val="2"/>
    </font>
    <font>
      <b/>
      <sz val="20"/>
      <color theme="1"/>
      <name val="Tahoma"/>
      <family val="2"/>
    </font>
    <font>
      <b/>
      <sz val="12"/>
      <color theme="1"/>
      <name val="Tahoma"/>
      <family val="2"/>
    </font>
    <font>
      <b/>
      <sz val="11"/>
      <color theme="1"/>
      <name val="Tahoma"/>
      <family val="2"/>
    </font>
    <font>
      <sz val="12"/>
      <color theme="1"/>
      <name val="Tahoma"/>
      <family val="2"/>
    </font>
    <font>
      <u/>
      <sz val="11"/>
      <color theme="10"/>
      <name val="Calibri"/>
      <family val="2"/>
      <scheme val="minor"/>
    </font>
    <font>
      <u/>
      <sz val="11"/>
      <color theme="11"/>
      <name val="Calibri"/>
      <family val="2"/>
      <scheme val="minor"/>
    </font>
    <font>
      <b/>
      <sz val="14"/>
      <color theme="1"/>
      <name val="Tahoma"/>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xf numFmtId="164"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3">
    <xf numFmtId="0" fontId="0" fillId="0" borderId="0" xfId="0"/>
    <xf numFmtId="0" fontId="2" fillId="0" borderId="1"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3" fillId="0" borderId="1" xfId="1" applyNumberFormat="1" applyFont="1" applyFill="1" applyBorder="1" applyAlignment="1">
      <alignment vertical="center" wrapText="1"/>
    </xf>
    <xf numFmtId="0" fontId="3" fillId="2" borderId="1" xfId="0"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0" fillId="0" borderId="0" xfId="0" applyBorder="1"/>
    <xf numFmtId="0" fontId="0" fillId="0" borderId="0" xfId="0" applyAlignment="1">
      <alignment horizontal="center" vertical="center" wrapText="1"/>
    </xf>
    <xf numFmtId="165" fontId="0" fillId="0" borderId="0" xfId="1" applyNumberFormat="1" applyFont="1" applyAlignment="1">
      <alignment horizontal="center" vertical="center" wrapText="1"/>
    </xf>
    <xf numFmtId="0" fontId="5" fillId="0" borderId="0" xfId="0" applyFont="1" applyBorder="1" applyAlignment="1"/>
    <xf numFmtId="165" fontId="2" fillId="0" borderId="1" xfId="1" applyNumberFormat="1" applyFont="1" applyFill="1" applyBorder="1" applyAlignment="1">
      <alignment horizontal="center" vertical="center"/>
    </xf>
    <xf numFmtId="0" fontId="3" fillId="0" borderId="0" xfId="0" applyFont="1" applyAlignment="1">
      <alignment horizontal="center" vertical="center" wrapText="1"/>
    </xf>
    <xf numFmtId="165" fontId="3" fillId="0"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49" fontId="0" fillId="0" borderId="0" xfId="0" applyNumberFormat="1" applyAlignment="1">
      <alignment horizontal="left" vertical="center" wrapText="1"/>
    </xf>
    <xf numFmtId="49" fontId="2" fillId="0" borderId="1" xfId="0" applyNumberFormat="1" applyFont="1" applyFill="1" applyBorder="1" applyAlignment="1">
      <alignment horizontal="left" vertical="center" wrapText="1"/>
    </xf>
    <xf numFmtId="165" fontId="3" fillId="0" borderId="4" xfId="1"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4" xfId="0" applyFont="1" applyFill="1" applyBorder="1" applyAlignment="1">
      <alignment horizontal="justify" vertical="top" wrapText="1"/>
    </xf>
    <xf numFmtId="49" fontId="2" fillId="0" borderId="1" xfId="0" applyNumberFormat="1" applyFont="1" applyFill="1" applyBorder="1" applyAlignment="1">
      <alignment horizontal="left" vertical="center" wrapText="1"/>
    </xf>
    <xf numFmtId="0" fontId="3" fillId="0" borderId="4" xfId="0" applyFont="1" applyFill="1" applyBorder="1" applyAlignment="1">
      <alignment horizontal="justify" vertical="top" wrapText="1"/>
    </xf>
    <xf numFmtId="49"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vertical="center" wrapText="1"/>
    </xf>
    <xf numFmtId="0" fontId="3" fillId="0" borderId="1" xfId="0" applyFont="1" applyFill="1" applyBorder="1" applyAlignment="1">
      <alignment horizontal="justify" vertical="top" wrapText="1"/>
    </xf>
    <xf numFmtId="0" fontId="2" fillId="2" borderId="1" xfId="0" applyFont="1" applyFill="1" applyBorder="1" applyAlignment="1">
      <alignment horizontal="justify" vertical="top" wrapText="1"/>
    </xf>
    <xf numFmtId="0" fontId="2" fillId="0" borderId="1" xfId="0" applyFont="1" applyFill="1" applyBorder="1" applyAlignment="1">
      <alignment horizontal="justify" vertical="top"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0" fontId="4" fillId="0" borderId="0" xfId="0" applyFont="1"/>
    <xf numFmtId="0" fontId="7" fillId="0" borderId="0" xfId="0" applyFont="1"/>
    <xf numFmtId="0" fontId="7" fillId="0" borderId="0" xfId="0" applyFont="1" applyAlignment="1">
      <alignment horizontal="center"/>
    </xf>
    <xf numFmtId="165" fontId="7" fillId="0" borderId="1" xfId="1" applyNumberFormat="1" applyFont="1" applyBorder="1" applyAlignment="1">
      <alignment vertical="center"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8" fillId="0" borderId="0" xfId="0" applyFont="1" applyAlignment="1">
      <alignment horizontal="center"/>
    </xf>
    <xf numFmtId="0" fontId="9" fillId="0" borderId="0" xfId="0" applyFont="1" applyAlignment="1">
      <alignment horizontal="justify" vertical="top"/>
    </xf>
    <xf numFmtId="0" fontId="10" fillId="0" borderId="0" xfId="0" applyFont="1" applyAlignment="1">
      <alignment horizontal="center"/>
    </xf>
    <xf numFmtId="0" fontId="5" fillId="0" borderId="3" xfId="0" applyFont="1" applyBorder="1" applyAlignment="1">
      <alignment horizontal="left" wrapText="1"/>
    </xf>
    <xf numFmtId="49" fontId="2" fillId="0" borderId="1" xfId="0" applyNumberFormat="1" applyFont="1" applyFill="1" applyBorder="1" applyAlignment="1">
      <alignment horizontal="left" vertical="center" wrapText="1"/>
    </xf>
    <xf numFmtId="49" fontId="14" fillId="0" borderId="5"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cellXfs>
  <cellStyles count="1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1219201</xdr:colOff>
      <xdr:row>5</xdr:row>
      <xdr:rowOff>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219200" cy="173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tabSelected="1" zoomScale="70" zoomScaleNormal="70" zoomScalePageLayoutView="75" workbookViewId="0"/>
  </sheetViews>
  <sheetFormatPr baseColWidth="10" defaultRowHeight="15" x14ac:dyDescent="0.25"/>
  <cols>
    <col min="1" max="1" width="22.42578125" style="20" customWidth="1"/>
    <col min="2" max="2" width="216.85546875" style="13" customWidth="1"/>
    <col min="3" max="3" width="13.28515625" style="9" customWidth="1"/>
    <col min="4" max="4" width="18.42578125" customWidth="1"/>
    <col min="5" max="5" width="15.42578125" style="9" bestFit="1" customWidth="1"/>
    <col min="6" max="6" width="24.85546875" style="10" bestFit="1" customWidth="1"/>
    <col min="7" max="7" width="20.42578125" style="10" bestFit="1" customWidth="1"/>
  </cols>
  <sheetData>
    <row r="1" spans="1:7" s="40" customFormat="1" ht="25.5" x14ac:dyDescent="0.35">
      <c r="B1" s="45" t="s">
        <v>103</v>
      </c>
      <c r="C1" s="45"/>
      <c r="D1" s="45"/>
      <c r="E1" s="45"/>
      <c r="F1" s="45"/>
      <c r="G1" s="45"/>
    </row>
    <row r="2" spans="1:7" s="40" customFormat="1" ht="25.5" x14ac:dyDescent="0.35">
      <c r="B2" s="45" t="s">
        <v>104</v>
      </c>
      <c r="C2" s="45"/>
      <c r="D2" s="45"/>
      <c r="E2" s="45"/>
      <c r="F2" s="45"/>
      <c r="G2" s="45"/>
    </row>
    <row r="3" spans="1:7" s="40" customFormat="1" ht="48.75" customHeight="1" x14ac:dyDescent="0.2">
      <c r="B3" s="46" t="s">
        <v>105</v>
      </c>
      <c r="C3" s="46"/>
      <c r="D3" s="46"/>
      <c r="E3" s="46"/>
      <c r="F3" s="46"/>
      <c r="G3" s="46"/>
    </row>
    <row r="4" spans="1:7" s="40" customFormat="1" ht="25.5" x14ac:dyDescent="0.35">
      <c r="B4" s="45" t="s">
        <v>106</v>
      </c>
      <c r="C4" s="45"/>
      <c r="D4" s="45"/>
      <c r="E4" s="45"/>
      <c r="F4" s="45"/>
      <c r="G4" s="45"/>
    </row>
    <row r="5" spans="1:7" s="40" customFormat="1" ht="14.25" x14ac:dyDescent="0.2">
      <c r="B5" s="47" t="s">
        <v>107</v>
      </c>
      <c r="C5" s="47"/>
      <c r="D5" s="47"/>
      <c r="E5" s="47"/>
      <c r="F5" s="47"/>
      <c r="G5" s="47"/>
    </row>
    <row r="6" spans="1:7" s="40" customFormat="1" ht="14.25" x14ac:dyDescent="0.2">
      <c r="F6" s="41"/>
    </row>
    <row r="7" spans="1:7" s="40" customFormat="1" ht="14.25" customHeight="1" x14ac:dyDescent="0.2">
      <c r="A7" s="43" t="s">
        <v>108</v>
      </c>
      <c r="B7" s="43"/>
      <c r="C7" s="43"/>
      <c r="D7" s="43"/>
      <c r="E7" s="43"/>
      <c r="F7" s="43"/>
      <c r="G7" s="43"/>
    </row>
    <row r="8" spans="1:7" s="40" customFormat="1" ht="191.25" customHeight="1" x14ac:dyDescent="0.2">
      <c r="A8" s="44"/>
      <c r="B8" s="44"/>
      <c r="C8" s="44"/>
      <c r="D8" s="44"/>
      <c r="E8" s="44"/>
      <c r="F8" s="44"/>
      <c r="G8" s="44"/>
    </row>
    <row r="9" spans="1:7" x14ac:dyDescent="0.25">
      <c r="A9" s="16" t="s">
        <v>0</v>
      </c>
      <c r="B9" s="1" t="s">
        <v>1</v>
      </c>
      <c r="C9" s="1" t="s">
        <v>2</v>
      </c>
      <c r="D9" s="12" t="s">
        <v>58</v>
      </c>
      <c r="E9" s="1" t="s">
        <v>3</v>
      </c>
      <c r="F9" s="2" t="s">
        <v>4</v>
      </c>
      <c r="G9" s="2" t="s">
        <v>5</v>
      </c>
    </row>
    <row r="10" spans="1:7" s="39" customFormat="1" ht="26.25" customHeight="1" x14ac:dyDescent="0.3">
      <c r="A10" s="35"/>
      <c r="B10" s="36" t="s">
        <v>6</v>
      </c>
      <c r="C10" s="37"/>
      <c r="D10" s="38"/>
      <c r="E10" s="37"/>
      <c r="F10" s="38"/>
      <c r="G10" s="38"/>
    </row>
    <row r="11" spans="1:7" ht="81.75" customHeight="1" x14ac:dyDescent="0.25">
      <c r="A11" s="16" t="s">
        <v>7</v>
      </c>
      <c r="B11" s="32" t="s">
        <v>60</v>
      </c>
      <c r="C11" s="3" t="s">
        <v>8</v>
      </c>
      <c r="D11" s="4"/>
      <c r="E11" s="17">
        <v>2</v>
      </c>
      <c r="F11" s="4"/>
      <c r="G11" s="4">
        <f>+F11*E11</f>
        <v>0</v>
      </c>
    </row>
    <row r="12" spans="1:7" ht="73.5" customHeight="1" x14ac:dyDescent="0.25">
      <c r="A12" s="16" t="s">
        <v>7</v>
      </c>
      <c r="B12" s="32" t="s">
        <v>61</v>
      </c>
      <c r="C12" s="3" t="s">
        <v>8</v>
      </c>
      <c r="D12" s="4"/>
      <c r="E12" s="17">
        <v>1</v>
      </c>
      <c r="F12" s="4"/>
      <c r="G12" s="4">
        <f t="shared" ref="G12:G75" si="0">+F12*E12</f>
        <v>0</v>
      </c>
    </row>
    <row r="13" spans="1:7" ht="63" customHeight="1" x14ac:dyDescent="0.25">
      <c r="A13" s="16" t="s">
        <v>7</v>
      </c>
      <c r="B13" s="32" t="s">
        <v>9</v>
      </c>
      <c r="C13" s="3" t="s">
        <v>8</v>
      </c>
      <c r="D13" s="4"/>
      <c r="E13" s="17">
        <v>2</v>
      </c>
      <c r="F13" s="4"/>
      <c r="G13" s="4">
        <f t="shared" si="0"/>
        <v>0</v>
      </c>
    </row>
    <row r="14" spans="1:7" x14ac:dyDescent="0.25">
      <c r="A14" s="18"/>
      <c r="B14" s="33" t="s">
        <v>10</v>
      </c>
      <c r="C14" s="5"/>
      <c r="D14" s="6"/>
      <c r="E14" s="5"/>
      <c r="F14" s="6"/>
      <c r="G14" s="6"/>
    </row>
    <row r="15" spans="1:7" ht="75.75" customHeight="1" x14ac:dyDescent="0.25">
      <c r="A15" s="16" t="s">
        <v>7</v>
      </c>
      <c r="B15" s="32" t="s">
        <v>60</v>
      </c>
      <c r="C15" s="3" t="s">
        <v>8</v>
      </c>
      <c r="D15" s="4"/>
      <c r="E15" s="17">
        <v>2</v>
      </c>
      <c r="F15" s="4"/>
      <c r="G15" s="4">
        <f t="shared" si="0"/>
        <v>0</v>
      </c>
    </row>
    <row r="16" spans="1:7" ht="75" customHeight="1" x14ac:dyDescent="0.25">
      <c r="A16" s="16" t="s">
        <v>7</v>
      </c>
      <c r="B16" s="32" t="s">
        <v>62</v>
      </c>
      <c r="C16" s="3" t="s">
        <v>8</v>
      </c>
      <c r="D16" s="4"/>
      <c r="E16" s="17">
        <v>1</v>
      </c>
      <c r="F16" s="4"/>
      <c r="G16" s="4">
        <f t="shared" si="0"/>
        <v>0</v>
      </c>
    </row>
    <row r="17" spans="1:7" ht="71.25" customHeight="1" x14ac:dyDescent="0.25">
      <c r="A17" s="16" t="s">
        <v>7</v>
      </c>
      <c r="B17" s="32" t="s">
        <v>11</v>
      </c>
      <c r="C17" s="3" t="s">
        <v>8</v>
      </c>
      <c r="D17" s="4"/>
      <c r="E17" s="17">
        <v>1</v>
      </c>
      <c r="F17" s="4"/>
      <c r="G17" s="4">
        <f t="shared" si="0"/>
        <v>0</v>
      </c>
    </row>
    <row r="18" spans="1:7" ht="66" customHeight="1" x14ac:dyDescent="0.25">
      <c r="A18" s="16" t="s">
        <v>7</v>
      </c>
      <c r="B18" s="32" t="s">
        <v>12</v>
      </c>
      <c r="C18" s="3" t="s">
        <v>8</v>
      </c>
      <c r="D18" s="4"/>
      <c r="E18" s="17">
        <v>2</v>
      </c>
      <c r="F18" s="4"/>
      <c r="G18" s="4">
        <f t="shared" si="0"/>
        <v>0</v>
      </c>
    </row>
    <row r="19" spans="1:7" x14ac:dyDescent="0.25">
      <c r="A19" s="18"/>
      <c r="B19" s="33" t="s">
        <v>13</v>
      </c>
      <c r="C19" s="5"/>
      <c r="D19" s="6"/>
      <c r="E19" s="5"/>
      <c r="F19" s="6"/>
      <c r="G19" s="6"/>
    </row>
    <row r="20" spans="1:7" ht="91.5" customHeight="1" x14ac:dyDescent="0.25">
      <c r="A20" s="16" t="s">
        <v>14</v>
      </c>
      <c r="B20" s="32" t="s">
        <v>72</v>
      </c>
      <c r="C20" s="3" t="s">
        <v>8</v>
      </c>
      <c r="D20" s="25"/>
      <c r="E20" s="17">
        <v>1</v>
      </c>
      <c r="F20" s="7"/>
      <c r="G20" s="4">
        <f t="shared" si="0"/>
        <v>0</v>
      </c>
    </row>
    <row r="21" spans="1:7" ht="226.5" customHeight="1" x14ac:dyDescent="0.25">
      <c r="A21" s="16" t="s">
        <v>15</v>
      </c>
      <c r="B21" s="32" t="s">
        <v>73</v>
      </c>
      <c r="C21" s="3" t="s">
        <v>8</v>
      </c>
      <c r="D21" s="4"/>
      <c r="E21" s="17">
        <v>1</v>
      </c>
      <c r="F21" s="4"/>
      <c r="G21" s="4">
        <f t="shared" si="0"/>
        <v>0</v>
      </c>
    </row>
    <row r="22" spans="1:7" ht="74.25" customHeight="1" x14ac:dyDescent="0.25">
      <c r="A22" s="16" t="s">
        <v>16</v>
      </c>
      <c r="B22" s="32" t="s">
        <v>110</v>
      </c>
      <c r="C22" s="3" t="s">
        <v>8</v>
      </c>
      <c r="D22" s="25"/>
      <c r="E22" s="17">
        <v>25</v>
      </c>
      <c r="F22" s="7"/>
      <c r="G22" s="4">
        <f t="shared" si="0"/>
        <v>0</v>
      </c>
    </row>
    <row r="23" spans="1:7" x14ac:dyDescent="0.25">
      <c r="A23" s="18"/>
      <c r="B23" s="33" t="s">
        <v>17</v>
      </c>
      <c r="C23" s="5"/>
      <c r="D23" s="6"/>
      <c r="E23" s="5"/>
      <c r="F23" s="6"/>
      <c r="G23" s="6"/>
    </row>
    <row r="24" spans="1:7" ht="103.5" customHeight="1" x14ac:dyDescent="0.25">
      <c r="A24" s="49" t="s">
        <v>18</v>
      </c>
      <c r="B24" s="32" t="s">
        <v>19</v>
      </c>
      <c r="C24" s="3" t="s">
        <v>8</v>
      </c>
      <c r="D24" s="4"/>
      <c r="E24" s="17">
        <v>2</v>
      </c>
      <c r="F24" s="4"/>
      <c r="G24" s="4">
        <f t="shared" si="0"/>
        <v>0</v>
      </c>
    </row>
    <row r="25" spans="1:7" ht="105" customHeight="1" x14ac:dyDescent="0.25">
      <c r="A25" s="49"/>
      <c r="B25" s="32" t="s">
        <v>20</v>
      </c>
      <c r="C25" s="3" t="s">
        <v>8</v>
      </c>
      <c r="D25" s="4"/>
      <c r="E25" s="17">
        <v>1</v>
      </c>
      <c r="F25" s="4"/>
      <c r="G25" s="4">
        <f t="shared" si="0"/>
        <v>0</v>
      </c>
    </row>
    <row r="26" spans="1:7" ht="239.25" customHeight="1" x14ac:dyDescent="0.25">
      <c r="A26" s="16" t="s">
        <v>14</v>
      </c>
      <c r="B26" s="32" t="s">
        <v>74</v>
      </c>
      <c r="C26" s="3" t="s">
        <v>8</v>
      </c>
      <c r="D26" s="4"/>
      <c r="E26" s="17">
        <v>1</v>
      </c>
      <c r="F26" s="4"/>
      <c r="G26" s="4">
        <f t="shared" si="0"/>
        <v>0</v>
      </c>
    </row>
    <row r="27" spans="1:7" ht="181.5" customHeight="1" x14ac:dyDescent="0.25">
      <c r="A27" s="16" t="s">
        <v>15</v>
      </c>
      <c r="B27" s="32" t="s">
        <v>75</v>
      </c>
      <c r="C27" s="3" t="s">
        <v>8</v>
      </c>
      <c r="D27" s="4"/>
      <c r="E27" s="17">
        <v>1</v>
      </c>
      <c r="F27" s="4"/>
      <c r="G27" s="4">
        <f t="shared" si="0"/>
        <v>0</v>
      </c>
    </row>
    <row r="28" spans="1:7" ht="198" customHeight="1" x14ac:dyDescent="0.25">
      <c r="A28" s="16" t="s">
        <v>21</v>
      </c>
      <c r="B28" s="32" t="s">
        <v>76</v>
      </c>
      <c r="C28" s="3" t="s">
        <v>8</v>
      </c>
      <c r="D28" s="4"/>
      <c r="E28" s="17">
        <v>1</v>
      </c>
      <c r="F28" s="4"/>
      <c r="G28" s="4">
        <f t="shared" si="0"/>
        <v>0</v>
      </c>
    </row>
    <row r="29" spans="1:7" ht="342" customHeight="1" x14ac:dyDescent="0.25">
      <c r="A29" s="28" t="s">
        <v>22</v>
      </c>
      <c r="B29" s="29" t="s">
        <v>77</v>
      </c>
      <c r="C29" s="24" t="s">
        <v>8</v>
      </c>
      <c r="D29" s="22"/>
      <c r="E29" s="24">
        <v>3</v>
      </c>
      <c r="F29" s="22"/>
      <c r="G29" s="4">
        <f t="shared" si="0"/>
        <v>0</v>
      </c>
    </row>
    <row r="30" spans="1:7" ht="87.75" customHeight="1" x14ac:dyDescent="0.25">
      <c r="A30" s="21" t="s">
        <v>16</v>
      </c>
      <c r="B30" s="32" t="s">
        <v>63</v>
      </c>
      <c r="C30" s="3" t="s">
        <v>8</v>
      </c>
      <c r="D30" s="25"/>
      <c r="E30" s="17">
        <v>25</v>
      </c>
      <c r="F30" s="7"/>
      <c r="G30" s="4">
        <f t="shared" si="0"/>
        <v>0</v>
      </c>
    </row>
    <row r="31" spans="1:7" s="8" customFormat="1" x14ac:dyDescent="0.25">
      <c r="A31" s="18"/>
      <c r="B31" s="33" t="s">
        <v>23</v>
      </c>
      <c r="C31" s="5"/>
      <c r="D31" s="6"/>
      <c r="E31" s="5"/>
      <c r="F31" s="6"/>
      <c r="G31" s="6"/>
    </row>
    <row r="32" spans="1:7" s="8" customFormat="1" ht="168.75" customHeight="1" x14ac:dyDescent="0.25">
      <c r="A32" s="19" t="s">
        <v>14</v>
      </c>
      <c r="B32" s="32" t="s">
        <v>78</v>
      </c>
      <c r="C32" s="3" t="s">
        <v>8</v>
      </c>
      <c r="D32" s="4"/>
      <c r="E32" s="17">
        <v>1</v>
      </c>
      <c r="F32" s="4"/>
      <c r="G32" s="4">
        <f t="shared" si="0"/>
        <v>0</v>
      </c>
    </row>
    <row r="33" spans="1:7" ht="75" x14ac:dyDescent="0.25">
      <c r="A33" s="16" t="s">
        <v>24</v>
      </c>
      <c r="B33" s="32" t="s">
        <v>64</v>
      </c>
      <c r="C33" s="3" t="s">
        <v>8</v>
      </c>
      <c r="D33" s="25"/>
      <c r="E33" s="17">
        <v>4</v>
      </c>
      <c r="F33" s="7"/>
      <c r="G33" s="4">
        <f t="shared" si="0"/>
        <v>0</v>
      </c>
    </row>
    <row r="34" spans="1:7" ht="409.5" customHeight="1" x14ac:dyDescent="0.25">
      <c r="A34" s="28" t="s">
        <v>25</v>
      </c>
      <c r="B34" s="29" t="s">
        <v>79</v>
      </c>
      <c r="C34" s="24" t="s">
        <v>8</v>
      </c>
      <c r="D34" s="22"/>
      <c r="E34" s="24">
        <v>1</v>
      </c>
      <c r="F34" s="22"/>
      <c r="G34" s="4">
        <f t="shared" si="0"/>
        <v>0</v>
      </c>
    </row>
    <row r="35" spans="1:7" ht="351" customHeight="1" x14ac:dyDescent="0.25">
      <c r="A35" s="28" t="s">
        <v>22</v>
      </c>
      <c r="B35" s="29" t="s">
        <v>80</v>
      </c>
      <c r="C35" s="24" t="s">
        <v>8</v>
      </c>
      <c r="D35" s="22"/>
      <c r="E35" s="24">
        <v>3</v>
      </c>
      <c r="F35" s="22"/>
      <c r="G35" s="4">
        <f t="shared" si="0"/>
        <v>0</v>
      </c>
    </row>
    <row r="36" spans="1:7" ht="75" x14ac:dyDescent="0.25">
      <c r="A36" s="16" t="s">
        <v>26</v>
      </c>
      <c r="B36" s="32" t="s">
        <v>19</v>
      </c>
      <c r="C36" s="3" t="s">
        <v>8</v>
      </c>
      <c r="D36" s="4"/>
      <c r="E36" s="17">
        <v>2</v>
      </c>
      <c r="F36" s="4"/>
      <c r="G36" s="4">
        <f t="shared" si="0"/>
        <v>0</v>
      </c>
    </row>
    <row r="37" spans="1:7" ht="60" x14ac:dyDescent="0.25">
      <c r="A37" s="16" t="s">
        <v>16</v>
      </c>
      <c r="B37" s="32" t="s">
        <v>59</v>
      </c>
      <c r="C37" s="3" t="s">
        <v>8</v>
      </c>
      <c r="D37" s="25"/>
      <c r="E37" s="17">
        <v>25</v>
      </c>
      <c r="F37" s="7"/>
      <c r="G37" s="4">
        <f t="shared" si="0"/>
        <v>0</v>
      </c>
    </row>
    <row r="38" spans="1:7" x14ac:dyDescent="0.25">
      <c r="A38" s="18"/>
      <c r="B38" s="33" t="s">
        <v>27</v>
      </c>
      <c r="C38" s="5"/>
      <c r="D38" s="6"/>
      <c r="E38" s="5"/>
      <c r="F38" s="6"/>
      <c r="G38" s="6"/>
    </row>
    <row r="39" spans="1:7" ht="135" x14ac:dyDescent="0.25">
      <c r="A39" s="16" t="s">
        <v>28</v>
      </c>
      <c r="B39" s="34" t="s">
        <v>81</v>
      </c>
      <c r="C39" s="3" t="s">
        <v>8</v>
      </c>
      <c r="D39" s="25"/>
      <c r="E39" s="17">
        <v>3</v>
      </c>
      <c r="F39" s="14"/>
      <c r="G39" s="4">
        <f t="shared" si="0"/>
        <v>0</v>
      </c>
    </row>
    <row r="40" spans="1:7" ht="168.75" customHeight="1" x14ac:dyDescent="0.25">
      <c r="A40" s="16" t="s">
        <v>14</v>
      </c>
      <c r="B40" s="34" t="s">
        <v>82</v>
      </c>
      <c r="C40" s="3" t="s">
        <v>8</v>
      </c>
      <c r="D40" s="25"/>
      <c r="E40" s="17">
        <v>1</v>
      </c>
      <c r="F40" s="14"/>
      <c r="G40" s="4">
        <f t="shared" si="0"/>
        <v>0</v>
      </c>
    </row>
    <row r="41" spans="1:7" ht="246" customHeight="1" x14ac:dyDescent="0.25">
      <c r="A41" s="16" t="s">
        <v>15</v>
      </c>
      <c r="B41" s="34" t="s">
        <v>83</v>
      </c>
      <c r="C41" s="3" t="s">
        <v>8</v>
      </c>
      <c r="D41" s="4"/>
      <c r="E41" s="17">
        <v>1</v>
      </c>
      <c r="F41" s="4"/>
      <c r="G41" s="4">
        <f t="shared" si="0"/>
        <v>0</v>
      </c>
    </row>
    <row r="42" spans="1:7" ht="176.25" customHeight="1" x14ac:dyDescent="0.25">
      <c r="A42" s="16" t="s">
        <v>29</v>
      </c>
      <c r="B42" s="34" t="s">
        <v>84</v>
      </c>
      <c r="C42" s="3" t="s">
        <v>8</v>
      </c>
      <c r="D42" s="25"/>
      <c r="E42" s="17">
        <v>2</v>
      </c>
      <c r="F42" s="14"/>
      <c r="G42" s="4">
        <f t="shared" si="0"/>
        <v>0</v>
      </c>
    </row>
    <row r="43" spans="1:7" ht="75" x14ac:dyDescent="0.25">
      <c r="A43" s="16" t="s">
        <v>30</v>
      </c>
      <c r="B43" s="32" t="s">
        <v>20</v>
      </c>
      <c r="C43" s="3" t="s">
        <v>8</v>
      </c>
      <c r="D43" s="25"/>
      <c r="E43" s="17">
        <v>1</v>
      </c>
      <c r="F43" s="7"/>
      <c r="G43" s="4">
        <f t="shared" si="0"/>
        <v>0</v>
      </c>
    </row>
    <row r="44" spans="1:7" ht="174" customHeight="1" x14ac:dyDescent="0.25">
      <c r="A44" s="16" t="s">
        <v>31</v>
      </c>
      <c r="B44" s="34" t="s">
        <v>85</v>
      </c>
      <c r="C44" s="3" t="s">
        <v>8</v>
      </c>
      <c r="D44" s="25"/>
      <c r="E44" s="17">
        <v>1</v>
      </c>
      <c r="F44" s="14"/>
      <c r="G44" s="4">
        <f t="shared" si="0"/>
        <v>0</v>
      </c>
    </row>
    <row r="45" spans="1:7" ht="162" customHeight="1" x14ac:dyDescent="0.25">
      <c r="A45" s="16" t="s">
        <v>32</v>
      </c>
      <c r="B45" s="32" t="s">
        <v>33</v>
      </c>
      <c r="C45" s="3" t="s">
        <v>34</v>
      </c>
      <c r="D45" s="4"/>
      <c r="E45" s="17">
        <v>53.72</v>
      </c>
      <c r="F45" s="4"/>
      <c r="G45" s="4">
        <f t="shared" si="0"/>
        <v>0</v>
      </c>
    </row>
    <row r="46" spans="1:7" ht="408.95" customHeight="1" x14ac:dyDescent="0.25">
      <c r="A46" s="23" t="s">
        <v>35</v>
      </c>
      <c r="B46" s="29" t="s">
        <v>109</v>
      </c>
      <c r="C46" s="24" t="s">
        <v>8</v>
      </c>
      <c r="D46" s="22"/>
      <c r="E46" s="24">
        <v>2</v>
      </c>
      <c r="F46" s="22"/>
      <c r="G46" s="4">
        <f t="shared" si="0"/>
        <v>0</v>
      </c>
    </row>
    <row r="47" spans="1:7" ht="98.25" customHeight="1" x14ac:dyDescent="0.25">
      <c r="A47" s="21" t="s">
        <v>16</v>
      </c>
      <c r="B47" s="32" t="s">
        <v>59</v>
      </c>
      <c r="C47" s="3" t="s">
        <v>8</v>
      </c>
      <c r="D47" s="25"/>
      <c r="E47" s="17">
        <v>24</v>
      </c>
      <c r="F47" s="7"/>
      <c r="G47" s="4">
        <f t="shared" si="0"/>
        <v>0</v>
      </c>
    </row>
    <row r="48" spans="1:7" x14ac:dyDescent="0.25">
      <c r="A48" s="18"/>
      <c r="B48" s="33" t="s">
        <v>36</v>
      </c>
      <c r="C48" s="5"/>
      <c r="D48" s="6"/>
      <c r="E48" s="5"/>
      <c r="F48" s="6"/>
      <c r="G48" s="6"/>
    </row>
    <row r="49" spans="1:7" ht="174" customHeight="1" x14ac:dyDescent="0.25">
      <c r="A49" s="16" t="s">
        <v>37</v>
      </c>
      <c r="B49" s="34" t="s">
        <v>86</v>
      </c>
      <c r="C49" s="3" t="s">
        <v>8</v>
      </c>
      <c r="D49" s="4"/>
      <c r="E49" s="17">
        <v>2</v>
      </c>
      <c r="F49" s="4"/>
      <c r="G49" s="4">
        <f t="shared" si="0"/>
        <v>0</v>
      </c>
    </row>
    <row r="50" spans="1:7" ht="125.25" customHeight="1" x14ac:dyDescent="0.25">
      <c r="A50" s="16" t="s">
        <v>38</v>
      </c>
      <c r="B50" s="32" t="s">
        <v>70</v>
      </c>
      <c r="C50" s="3" t="s">
        <v>8</v>
      </c>
      <c r="D50" s="25"/>
      <c r="E50" s="17">
        <v>1</v>
      </c>
      <c r="F50" s="7"/>
      <c r="G50" s="4">
        <f t="shared" si="0"/>
        <v>0</v>
      </c>
    </row>
    <row r="51" spans="1:7" ht="195.75" customHeight="1" x14ac:dyDescent="0.25">
      <c r="A51" s="16" t="s">
        <v>39</v>
      </c>
      <c r="B51" s="32" t="s">
        <v>87</v>
      </c>
      <c r="C51" s="3" t="s">
        <v>8</v>
      </c>
      <c r="D51" s="4"/>
      <c r="E51" s="17">
        <v>1</v>
      </c>
      <c r="F51" s="4"/>
      <c r="G51" s="4">
        <f t="shared" si="0"/>
        <v>0</v>
      </c>
    </row>
    <row r="52" spans="1:7" ht="315" customHeight="1" x14ac:dyDescent="0.25">
      <c r="A52" s="30" t="s">
        <v>40</v>
      </c>
      <c r="B52" s="29" t="s">
        <v>88</v>
      </c>
      <c r="C52" s="24" t="s">
        <v>8</v>
      </c>
      <c r="D52" s="22"/>
      <c r="E52" s="24">
        <v>1</v>
      </c>
      <c r="F52" s="22"/>
      <c r="G52" s="4">
        <f t="shared" si="0"/>
        <v>0</v>
      </c>
    </row>
    <row r="53" spans="1:7" ht="158.1" customHeight="1" x14ac:dyDescent="0.25">
      <c r="A53" s="16" t="s">
        <v>32</v>
      </c>
      <c r="B53" s="32" t="s">
        <v>33</v>
      </c>
      <c r="C53" s="3" t="s">
        <v>34</v>
      </c>
      <c r="D53" s="25"/>
      <c r="E53" s="17">
        <v>14</v>
      </c>
      <c r="F53" s="7"/>
      <c r="G53" s="4">
        <f t="shared" si="0"/>
        <v>0</v>
      </c>
    </row>
    <row r="54" spans="1:7" ht="96.75" customHeight="1" x14ac:dyDescent="0.25">
      <c r="A54" s="16" t="s">
        <v>16</v>
      </c>
      <c r="B54" s="32" t="s">
        <v>67</v>
      </c>
      <c r="C54" s="3" t="s">
        <v>8</v>
      </c>
      <c r="D54" s="25"/>
      <c r="E54" s="17">
        <v>25</v>
      </c>
      <c r="F54" s="7"/>
      <c r="G54" s="4">
        <f t="shared" si="0"/>
        <v>0</v>
      </c>
    </row>
    <row r="55" spans="1:7" x14ac:dyDescent="0.25">
      <c r="A55" s="18"/>
      <c r="B55" s="33" t="s">
        <v>41</v>
      </c>
      <c r="C55" s="5"/>
      <c r="D55" s="6"/>
      <c r="E55" s="5"/>
      <c r="F55" s="6"/>
      <c r="G55" s="6"/>
    </row>
    <row r="56" spans="1:7" ht="172.5" customHeight="1" x14ac:dyDescent="0.25">
      <c r="A56" s="16" t="s">
        <v>38</v>
      </c>
      <c r="B56" s="32" t="s">
        <v>89</v>
      </c>
      <c r="C56" s="3" t="s">
        <v>8</v>
      </c>
      <c r="D56" s="4"/>
      <c r="E56" s="17">
        <v>1</v>
      </c>
      <c r="F56" s="4"/>
      <c r="G56" s="4">
        <f t="shared" si="0"/>
        <v>0</v>
      </c>
    </row>
    <row r="57" spans="1:7" ht="100.5" customHeight="1" x14ac:dyDescent="0.25">
      <c r="A57" s="16" t="s">
        <v>24</v>
      </c>
      <c r="B57" s="32" t="s">
        <v>64</v>
      </c>
      <c r="C57" s="3" t="s">
        <v>8</v>
      </c>
      <c r="D57" s="25"/>
      <c r="E57" s="17">
        <v>4</v>
      </c>
      <c r="F57" s="15"/>
      <c r="G57" s="4">
        <f t="shared" si="0"/>
        <v>0</v>
      </c>
    </row>
    <row r="58" spans="1:7" ht="369.95" customHeight="1" x14ac:dyDescent="0.25">
      <c r="A58" s="28" t="s">
        <v>25</v>
      </c>
      <c r="B58" s="29" t="s">
        <v>90</v>
      </c>
      <c r="C58" s="26" t="s">
        <v>8</v>
      </c>
      <c r="D58" s="25"/>
      <c r="E58" s="26">
        <v>1</v>
      </c>
      <c r="F58" s="25"/>
      <c r="G58" s="4">
        <f t="shared" si="0"/>
        <v>0</v>
      </c>
    </row>
    <row r="59" spans="1:7" ht="315" customHeight="1" x14ac:dyDescent="0.25">
      <c r="A59" s="28" t="s">
        <v>22</v>
      </c>
      <c r="B59" s="27" t="s">
        <v>91</v>
      </c>
      <c r="C59" s="26" t="s">
        <v>8</v>
      </c>
      <c r="D59" s="25"/>
      <c r="E59" s="26">
        <v>3</v>
      </c>
      <c r="F59" s="25"/>
      <c r="G59" s="4">
        <f t="shared" si="0"/>
        <v>0</v>
      </c>
    </row>
    <row r="60" spans="1:7" ht="93.75" customHeight="1" x14ac:dyDescent="0.25">
      <c r="A60" s="16" t="s">
        <v>26</v>
      </c>
      <c r="B60" s="32" t="s">
        <v>19</v>
      </c>
      <c r="C60" s="3" t="s">
        <v>8</v>
      </c>
      <c r="D60" s="4"/>
      <c r="E60" s="17">
        <v>2</v>
      </c>
      <c r="F60" s="4"/>
      <c r="G60" s="4">
        <f t="shared" si="0"/>
        <v>0</v>
      </c>
    </row>
    <row r="61" spans="1:7" ht="144.75" customHeight="1" x14ac:dyDescent="0.25">
      <c r="A61" s="16" t="s">
        <v>16</v>
      </c>
      <c r="B61" s="32" t="s">
        <v>59</v>
      </c>
      <c r="C61" s="3" t="s">
        <v>8</v>
      </c>
      <c r="D61" s="25"/>
      <c r="E61" s="17">
        <v>25</v>
      </c>
      <c r="F61" s="7"/>
      <c r="G61" s="4">
        <f t="shared" si="0"/>
        <v>0</v>
      </c>
    </row>
    <row r="62" spans="1:7" x14ac:dyDescent="0.25">
      <c r="A62" s="18"/>
      <c r="B62" s="33" t="s">
        <v>42</v>
      </c>
      <c r="C62" s="5"/>
      <c r="D62" s="6"/>
      <c r="E62" s="5"/>
      <c r="F62" s="6"/>
      <c r="G62" s="6"/>
    </row>
    <row r="63" spans="1:7" ht="96.75" customHeight="1" x14ac:dyDescent="0.25">
      <c r="A63" s="16" t="s">
        <v>43</v>
      </c>
      <c r="B63" s="32" t="s">
        <v>20</v>
      </c>
      <c r="C63" s="3" t="s">
        <v>8</v>
      </c>
      <c r="D63" s="25"/>
      <c r="E63" s="17">
        <v>2</v>
      </c>
      <c r="F63" s="7"/>
      <c r="G63" s="4">
        <f t="shared" si="0"/>
        <v>0</v>
      </c>
    </row>
    <row r="64" spans="1:7" ht="323.10000000000002" customHeight="1" x14ac:dyDescent="0.25">
      <c r="A64" s="28" t="s">
        <v>38</v>
      </c>
      <c r="B64" s="29" t="s">
        <v>92</v>
      </c>
      <c r="C64" s="24" t="s">
        <v>8</v>
      </c>
      <c r="D64" s="22"/>
      <c r="E64" s="24">
        <v>1</v>
      </c>
      <c r="F64" s="22"/>
      <c r="G64" s="4">
        <f t="shared" si="0"/>
        <v>0</v>
      </c>
    </row>
    <row r="65" spans="1:7" ht="248.1" customHeight="1" x14ac:dyDescent="0.25">
      <c r="A65" s="16" t="s">
        <v>39</v>
      </c>
      <c r="B65" s="32" t="s">
        <v>93</v>
      </c>
      <c r="C65" s="3" t="s">
        <v>8</v>
      </c>
      <c r="D65" s="4"/>
      <c r="E65" s="17">
        <v>1</v>
      </c>
      <c r="F65" s="4"/>
      <c r="G65" s="4">
        <f t="shared" si="0"/>
        <v>0</v>
      </c>
    </row>
    <row r="66" spans="1:7" ht="180.75" customHeight="1" x14ac:dyDescent="0.25">
      <c r="A66" s="16" t="s">
        <v>44</v>
      </c>
      <c r="B66" s="32" t="s">
        <v>94</v>
      </c>
      <c r="C66" s="3" t="s">
        <v>8</v>
      </c>
      <c r="D66" s="4"/>
      <c r="E66" s="17">
        <v>1</v>
      </c>
      <c r="F66" s="4"/>
      <c r="G66" s="4">
        <f t="shared" si="0"/>
        <v>0</v>
      </c>
    </row>
    <row r="67" spans="1:7" ht="409.5" customHeight="1" x14ac:dyDescent="0.25">
      <c r="A67" s="23" t="s">
        <v>35</v>
      </c>
      <c r="B67" s="29" t="s">
        <v>99</v>
      </c>
      <c r="C67" s="24" t="s">
        <v>8</v>
      </c>
      <c r="D67" s="22"/>
      <c r="E67" s="24">
        <v>2</v>
      </c>
      <c r="F67" s="22"/>
      <c r="G67" s="4">
        <f t="shared" si="0"/>
        <v>0</v>
      </c>
    </row>
    <row r="68" spans="1:7" ht="101.25" customHeight="1" x14ac:dyDescent="0.25">
      <c r="A68" s="16" t="s">
        <v>16</v>
      </c>
      <c r="B68" s="32" t="s">
        <v>67</v>
      </c>
      <c r="C68" s="3" t="s">
        <v>8</v>
      </c>
      <c r="D68" s="25"/>
      <c r="E68" s="17">
        <v>25</v>
      </c>
      <c r="F68" s="7"/>
      <c r="G68" s="4">
        <f t="shared" si="0"/>
        <v>0</v>
      </c>
    </row>
    <row r="69" spans="1:7" x14ac:dyDescent="0.25">
      <c r="A69" s="18"/>
      <c r="B69" s="33" t="s">
        <v>45</v>
      </c>
      <c r="C69" s="5"/>
      <c r="D69" s="6"/>
      <c r="E69" s="5"/>
      <c r="F69" s="6"/>
      <c r="G69" s="6"/>
    </row>
    <row r="70" spans="1:7" ht="92.25" customHeight="1" x14ac:dyDescent="0.25">
      <c r="A70" s="16" t="s">
        <v>43</v>
      </c>
      <c r="B70" s="32" t="s">
        <v>20</v>
      </c>
      <c r="C70" s="3" t="s">
        <v>8</v>
      </c>
      <c r="D70" s="25"/>
      <c r="E70" s="17">
        <v>3</v>
      </c>
      <c r="F70" s="7"/>
      <c r="G70" s="4">
        <f t="shared" si="0"/>
        <v>0</v>
      </c>
    </row>
    <row r="71" spans="1:7" ht="168" customHeight="1" x14ac:dyDescent="0.25">
      <c r="A71" s="16" t="s">
        <v>46</v>
      </c>
      <c r="B71" s="34" t="s">
        <v>81</v>
      </c>
      <c r="C71" s="3" t="s">
        <v>8</v>
      </c>
      <c r="D71" s="4"/>
      <c r="E71" s="17">
        <v>2</v>
      </c>
      <c r="F71" s="4"/>
      <c r="G71" s="4">
        <f t="shared" si="0"/>
        <v>0</v>
      </c>
    </row>
    <row r="72" spans="1:7" s="8" customFormat="1" ht="106.5" customHeight="1" x14ac:dyDescent="0.25">
      <c r="A72" s="16" t="s">
        <v>38</v>
      </c>
      <c r="B72" s="34" t="s">
        <v>65</v>
      </c>
      <c r="C72" s="3" t="s">
        <v>8</v>
      </c>
      <c r="D72" s="4"/>
      <c r="E72" s="17">
        <v>1</v>
      </c>
      <c r="F72" s="4"/>
      <c r="G72" s="4">
        <f t="shared" si="0"/>
        <v>0</v>
      </c>
    </row>
    <row r="73" spans="1:7" s="8" customFormat="1" ht="110.25" customHeight="1" x14ac:dyDescent="0.25">
      <c r="A73" s="16" t="s">
        <v>39</v>
      </c>
      <c r="B73" s="34" t="s">
        <v>66</v>
      </c>
      <c r="C73" s="3" t="s">
        <v>8</v>
      </c>
      <c r="D73" s="4"/>
      <c r="E73" s="17">
        <v>1</v>
      </c>
      <c r="F73" s="4"/>
      <c r="G73" s="4">
        <f t="shared" si="0"/>
        <v>0</v>
      </c>
    </row>
    <row r="74" spans="1:7" ht="90.75" customHeight="1" x14ac:dyDescent="0.25">
      <c r="A74" s="16" t="s">
        <v>47</v>
      </c>
      <c r="B74" s="32" t="s">
        <v>64</v>
      </c>
      <c r="C74" s="3" t="s">
        <v>8</v>
      </c>
      <c r="D74" s="4"/>
      <c r="E74" s="17">
        <v>2</v>
      </c>
      <c r="F74" s="4"/>
      <c r="G74" s="4">
        <f t="shared" si="0"/>
        <v>0</v>
      </c>
    </row>
    <row r="75" spans="1:7" ht="348.75" customHeight="1" x14ac:dyDescent="0.25">
      <c r="A75" s="30" t="s">
        <v>35</v>
      </c>
      <c r="B75" s="29" t="s">
        <v>95</v>
      </c>
      <c r="C75" s="24" t="s">
        <v>8</v>
      </c>
      <c r="D75" s="22"/>
      <c r="E75" s="24">
        <v>2</v>
      </c>
      <c r="F75" s="22"/>
      <c r="G75" s="4">
        <f t="shared" si="0"/>
        <v>0</v>
      </c>
    </row>
    <row r="76" spans="1:7" ht="99.95" customHeight="1" x14ac:dyDescent="0.25">
      <c r="A76" s="16" t="s">
        <v>16</v>
      </c>
      <c r="B76" s="32" t="s">
        <v>67</v>
      </c>
      <c r="C76" s="3" t="s">
        <v>8</v>
      </c>
      <c r="D76" s="4"/>
      <c r="E76" s="17">
        <v>25</v>
      </c>
      <c r="F76" s="4"/>
      <c r="G76" s="4">
        <f t="shared" ref="G76:G100" si="1">+F76*E76</f>
        <v>0</v>
      </c>
    </row>
    <row r="77" spans="1:7" x14ac:dyDescent="0.25">
      <c r="A77" s="18"/>
      <c r="B77" s="33" t="s">
        <v>48</v>
      </c>
      <c r="C77" s="5"/>
      <c r="D77" s="6"/>
      <c r="E77" s="5"/>
      <c r="F77" s="6"/>
      <c r="G77" s="6"/>
    </row>
    <row r="78" spans="1:7" ht="120" customHeight="1" x14ac:dyDescent="0.25">
      <c r="A78" s="16" t="s">
        <v>43</v>
      </c>
      <c r="B78" s="32" t="s">
        <v>20</v>
      </c>
      <c r="C78" s="3" t="s">
        <v>8</v>
      </c>
      <c r="D78" s="4"/>
      <c r="E78" s="17">
        <v>4</v>
      </c>
      <c r="F78" s="4"/>
      <c r="G78" s="4">
        <f t="shared" si="1"/>
        <v>0</v>
      </c>
    </row>
    <row r="79" spans="1:7" ht="121.5" customHeight="1" x14ac:dyDescent="0.25">
      <c r="A79" s="16" t="s">
        <v>44</v>
      </c>
      <c r="B79" s="32" t="s">
        <v>20</v>
      </c>
      <c r="C79" s="3" t="s">
        <v>8</v>
      </c>
      <c r="D79" s="4"/>
      <c r="E79" s="17">
        <v>5</v>
      </c>
      <c r="F79" s="4"/>
      <c r="G79" s="4">
        <f t="shared" si="1"/>
        <v>0</v>
      </c>
    </row>
    <row r="80" spans="1:7" ht="239.25" customHeight="1" x14ac:dyDescent="0.25">
      <c r="A80" s="16" t="s">
        <v>38</v>
      </c>
      <c r="B80" s="32" t="s">
        <v>96</v>
      </c>
      <c r="C80" s="3" t="s">
        <v>8</v>
      </c>
      <c r="D80" s="4"/>
      <c r="E80" s="17">
        <v>1</v>
      </c>
      <c r="F80" s="4"/>
      <c r="G80" s="4">
        <f t="shared" si="1"/>
        <v>0</v>
      </c>
    </row>
    <row r="81" spans="1:7" ht="179.25" customHeight="1" x14ac:dyDescent="0.25">
      <c r="A81" s="16" t="s">
        <v>15</v>
      </c>
      <c r="B81" s="32" t="s">
        <v>97</v>
      </c>
      <c r="C81" s="3" t="s">
        <v>8</v>
      </c>
      <c r="D81" s="4"/>
      <c r="E81" s="17">
        <v>1</v>
      </c>
      <c r="F81" s="4"/>
      <c r="G81" s="4">
        <f t="shared" si="1"/>
        <v>0</v>
      </c>
    </row>
    <row r="82" spans="1:7" ht="332.1" customHeight="1" x14ac:dyDescent="0.25">
      <c r="A82" s="23" t="s">
        <v>22</v>
      </c>
      <c r="B82" s="29" t="s">
        <v>98</v>
      </c>
      <c r="C82" s="24" t="s">
        <v>8</v>
      </c>
      <c r="D82" s="22"/>
      <c r="E82" s="24">
        <v>3</v>
      </c>
      <c r="F82" s="22"/>
      <c r="G82" s="4">
        <f t="shared" si="1"/>
        <v>0</v>
      </c>
    </row>
    <row r="83" spans="1:7" ht="89.25" customHeight="1" x14ac:dyDescent="0.25">
      <c r="A83" s="16" t="s">
        <v>16</v>
      </c>
      <c r="B83" s="32" t="s">
        <v>67</v>
      </c>
      <c r="C83" s="3" t="s">
        <v>8</v>
      </c>
      <c r="D83" s="4"/>
      <c r="E83" s="17">
        <v>25</v>
      </c>
      <c r="F83" s="4"/>
      <c r="G83" s="4">
        <f t="shared" si="1"/>
        <v>0</v>
      </c>
    </row>
    <row r="84" spans="1:7" x14ac:dyDescent="0.25">
      <c r="A84" s="18"/>
      <c r="B84" s="33" t="s">
        <v>49</v>
      </c>
      <c r="C84" s="5"/>
      <c r="D84" s="6"/>
      <c r="E84" s="5"/>
      <c r="F84" s="6"/>
      <c r="G84" s="6"/>
    </row>
    <row r="85" spans="1:7" ht="183" customHeight="1" x14ac:dyDescent="0.25">
      <c r="A85" s="31" t="s">
        <v>14</v>
      </c>
      <c r="B85" s="32" t="s">
        <v>100</v>
      </c>
      <c r="C85" s="3" t="s">
        <v>8</v>
      </c>
      <c r="D85" s="4"/>
      <c r="E85" s="17">
        <v>1</v>
      </c>
      <c r="F85" s="4"/>
      <c r="G85" s="4">
        <f t="shared" si="1"/>
        <v>0</v>
      </c>
    </row>
    <row r="86" spans="1:7" ht="84" customHeight="1" x14ac:dyDescent="0.25">
      <c r="A86" s="16" t="s">
        <v>39</v>
      </c>
      <c r="B86" s="32" t="s">
        <v>68</v>
      </c>
      <c r="C86" s="3" t="s">
        <v>8</v>
      </c>
      <c r="D86" s="4"/>
      <c r="E86" s="17">
        <v>1</v>
      </c>
      <c r="F86" s="4"/>
      <c r="G86" s="4">
        <f t="shared" si="1"/>
        <v>0</v>
      </c>
    </row>
    <row r="87" spans="1:7" ht="90.75" customHeight="1" x14ac:dyDescent="0.25">
      <c r="A87" s="49" t="s">
        <v>43</v>
      </c>
      <c r="B87" s="32" t="s">
        <v>20</v>
      </c>
      <c r="C87" s="3" t="s">
        <v>8</v>
      </c>
      <c r="D87" s="4"/>
      <c r="E87" s="17">
        <v>2</v>
      </c>
      <c r="F87" s="4"/>
      <c r="G87" s="4">
        <f t="shared" si="1"/>
        <v>0</v>
      </c>
    </row>
    <row r="88" spans="1:7" ht="92.25" customHeight="1" x14ac:dyDescent="0.25">
      <c r="A88" s="49"/>
      <c r="B88" s="32" t="s">
        <v>19</v>
      </c>
      <c r="C88" s="3" t="s">
        <v>8</v>
      </c>
      <c r="D88" s="4"/>
      <c r="E88" s="17">
        <v>1</v>
      </c>
      <c r="F88" s="4"/>
      <c r="G88" s="4">
        <f t="shared" si="1"/>
        <v>0</v>
      </c>
    </row>
    <row r="89" spans="1:7" ht="357" customHeight="1" x14ac:dyDescent="0.25">
      <c r="A89" s="23" t="s">
        <v>22</v>
      </c>
      <c r="B89" s="29" t="s">
        <v>101</v>
      </c>
      <c r="C89" s="24" t="s">
        <v>8</v>
      </c>
      <c r="D89" s="22"/>
      <c r="E89" s="24">
        <v>3</v>
      </c>
      <c r="F89" s="22"/>
      <c r="G89" s="4">
        <f t="shared" si="1"/>
        <v>0</v>
      </c>
    </row>
    <row r="90" spans="1:7" ht="97.5" customHeight="1" x14ac:dyDescent="0.25">
      <c r="A90" s="16" t="s">
        <v>50</v>
      </c>
      <c r="B90" s="32" t="s">
        <v>19</v>
      </c>
      <c r="C90" s="3" t="s">
        <v>8</v>
      </c>
      <c r="D90" s="4"/>
      <c r="E90" s="17">
        <v>3</v>
      </c>
      <c r="F90" s="4"/>
      <c r="G90" s="4">
        <f t="shared" si="1"/>
        <v>0</v>
      </c>
    </row>
    <row r="91" spans="1:7" ht="142.5" customHeight="1" x14ac:dyDescent="0.25">
      <c r="A91" s="21" t="s">
        <v>16</v>
      </c>
      <c r="B91" s="32" t="s">
        <v>67</v>
      </c>
      <c r="C91" s="3" t="s">
        <v>8</v>
      </c>
      <c r="D91" s="4"/>
      <c r="E91" s="17">
        <v>26</v>
      </c>
      <c r="F91" s="4"/>
      <c r="G91" s="4">
        <f t="shared" si="1"/>
        <v>0</v>
      </c>
    </row>
    <row r="92" spans="1:7" x14ac:dyDescent="0.25">
      <c r="A92" s="18"/>
      <c r="B92" s="33" t="s">
        <v>51</v>
      </c>
      <c r="C92" s="5"/>
      <c r="D92" s="6"/>
      <c r="E92" s="5"/>
      <c r="F92" s="6"/>
      <c r="G92" s="6"/>
    </row>
    <row r="93" spans="1:7" ht="121.5" customHeight="1" x14ac:dyDescent="0.25">
      <c r="A93" s="49" t="s">
        <v>43</v>
      </c>
      <c r="B93" s="32" t="s">
        <v>20</v>
      </c>
      <c r="C93" s="3" t="s">
        <v>8</v>
      </c>
      <c r="D93" s="4"/>
      <c r="E93" s="17">
        <v>3</v>
      </c>
      <c r="F93" s="4"/>
      <c r="G93" s="4">
        <f t="shared" si="1"/>
        <v>0</v>
      </c>
    </row>
    <row r="94" spans="1:7" ht="122.25" customHeight="1" x14ac:dyDescent="0.25">
      <c r="A94" s="49"/>
      <c r="B94" s="32" t="s">
        <v>19</v>
      </c>
      <c r="C94" s="3" t="s">
        <v>8</v>
      </c>
      <c r="D94" s="4"/>
      <c r="E94" s="17">
        <v>1</v>
      </c>
      <c r="F94" s="4"/>
      <c r="G94" s="4">
        <f t="shared" si="1"/>
        <v>0</v>
      </c>
    </row>
    <row r="95" spans="1:7" ht="87.75" customHeight="1" x14ac:dyDescent="0.25">
      <c r="A95" s="16" t="s">
        <v>44</v>
      </c>
      <c r="B95" s="32" t="s">
        <v>20</v>
      </c>
      <c r="C95" s="3" t="s">
        <v>8</v>
      </c>
      <c r="D95" s="4"/>
      <c r="E95" s="17">
        <v>1</v>
      </c>
      <c r="F95" s="4"/>
      <c r="G95" s="4">
        <f t="shared" si="1"/>
        <v>0</v>
      </c>
    </row>
    <row r="96" spans="1:7" ht="149.25" customHeight="1" x14ac:dyDescent="0.25">
      <c r="A96" s="31" t="s">
        <v>37</v>
      </c>
      <c r="B96" s="34" t="s">
        <v>81</v>
      </c>
      <c r="C96" s="3" t="s">
        <v>8</v>
      </c>
      <c r="D96" s="4"/>
      <c r="E96" s="17">
        <v>2</v>
      </c>
      <c r="F96" s="4"/>
      <c r="G96" s="4">
        <f t="shared" si="1"/>
        <v>0</v>
      </c>
    </row>
    <row r="97" spans="1:8" ht="106.5" customHeight="1" x14ac:dyDescent="0.25">
      <c r="A97" s="16" t="s">
        <v>52</v>
      </c>
      <c r="B97" s="32" t="s">
        <v>71</v>
      </c>
      <c r="C97" s="3" t="s">
        <v>8</v>
      </c>
      <c r="D97" s="4"/>
      <c r="E97" s="17">
        <v>1</v>
      </c>
      <c r="F97" s="4"/>
      <c r="G97" s="4">
        <f t="shared" si="1"/>
        <v>0</v>
      </c>
    </row>
    <row r="98" spans="1:8" ht="101.25" customHeight="1" x14ac:dyDescent="0.25">
      <c r="A98" s="16" t="s">
        <v>53</v>
      </c>
      <c r="B98" s="32" t="s">
        <v>69</v>
      </c>
      <c r="C98" s="3" t="s">
        <v>8</v>
      </c>
      <c r="D98" s="4"/>
      <c r="E98" s="17">
        <v>1</v>
      </c>
      <c r="F98" s="4"/>
      <c r="G98" s="4">
        <f t="shared" si="1"/>
        <v>0</v>
      </c>
    </row>
    <row r="99" spans="1:8" ht="317.10000000000002" customHeight="1" x14ac:dyDescent="0.25">
      <c r="A99" s="23" t="s">
        <v>35</v>
      </c>
      <c r="B99" s="29" t="s">
        <v>102</v>
      </c>
      <c r="C99" s="24" t="s">
        <v>8</v>
      </c>
      <c r="D99" s="22"/>
      <c r="E99" s="24">
        <v>2</v>
      </c>
      <c r="F99" s="22"/>
      <c r="G99" s="4">
        <f t="shared" si="1"/>
        <v>0</v>
      </c>
    </row>
    <row r="100" spans="1:8" ht="74.25" customHeight="1" x14ac:dyDescent="0.25">
      <c r="A100" s="21" t="s">
        <v>16</v>
      </c>
      <c r="B100" s="32" t="s">
        <v>67</v>
      </c>
      <c r="C100" s="3" t="s">
        <v>8</v>
      </c>
      <c r="D100" s="4"/>
      <c r="E100" s="17">
        <v>25</v>
      </c>
      <c r="F100" s="4"/>
      <c r="G100" s="4">
        <f t="shared" si="1"/>
        <v>0</v>
      </c>
    </row>
    <row r="101" spans="1:8" s="40" customFormat="1" ht="18" x14ac:dyDescent="0.2">
      <c r="A101" s="50" t="s">
        <v>54</v>
      </c>
      <c r="B101" s="51"/>
      <c r="C101" s="51"/>
      <c r="D101" s="51"/>
      <c r="E101" s="51"/>
      <c r="F101" s="52"/>
      <c r="G101" s="42">
        <f>SUM(G11:G100)</f>
        <v>0</v>
      </c>
    </row>
    <row r="102" spans="1:8" s="40" customFormat="1" ht="18" x14ac:dyDescent="0.2">
      <c r="A102" s="50" t="s">
        <v>55</v>
      </c>
      <c r="B102" s="51"/>
      <c r="C102" s="51"/>
      <c r="D102" s="51"/>
      <c r="E102" s="51"/>
      <c r="F102" s="52"/>
      <c r="G102" s="42">
        <f>+G101*19%</f>
        <v>0</v>
      </c>
    </row>
    <row r="103" spans="1:8" s="40" customFormat="1" ht="18" x14ac:dyDescent="0.2">
      <c r="A103" s="50" t="s">
        <v>56</v>
      </c>
      <c r="B103" s="51"/>
      <c r="C103" s="51"/>
      <c r="D103" s="51"/>
      <c r="E103" s="51"/>
      <c r="F103" s="52"/>
      <c r="G103" s="42">
        <f>+G101+G102</f>
        <v>0</v>
      </c>
    </row>
    <row r="104" spans="1:8" ht="336.75" customHeight="1" x14ac:dyDescent="0.25">
      <c r="A104" s="48" t="s">
        <v>57</v>
      </c>
      <c r="B104" s="48"/>
      <c r="C104" s="48"/>
      <c r="D104" s="48"/>
      <c r="E104" s="48"/>
      <c r="F104" s="48"/>
      <c r="G104" s="48"/>
      <c r="H104" s="11"/>
    </row>
  </sheetData>
  <mergeCells count="13">
    <mergeCell ref="A104:G104"/>
    <mergeCell ref="A24:A25"/>
    <mergeCell ref="A87:A88"/>
    <mergeCell ref="A93:A94"/>
    <mergeCell ref="A101:F101"/>
    <mergeCell ref="A102:F102"/>
    <mergeCell ref="A103:F103"/>
    <mergeCell ref="A7:G8"/>
    <mergeCell ref="B1:G1"/>
    <mergeCell ref="B2:G2"/>
    <mergeCell ref="B3:G3"/>
    <mergeCell ref="B4:G4"/>
    <mergeCell ref="B5:G5"/>
  </mergeCells>
  <pageMargins left="0.7" right="0.7" top="0.75" bottom="0.75" header="0.3" footer="0.3"/>
  <pageSetup orientation="portrait" verticalDpi="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2017-04-19T21:50:23Z</dcterms:created>
  <dcterms:modified xsi:type="dcterms:W3CDTF">2017-07-19T23:45:20Z</dcterms:modified>
</cp:coreProperties>
</file>