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VAF 2017\CONVOCATORIAS\MOBILIARIO\convocatoria 014 de 2017\Mobiliario 2\"/>
    </mc:Choice>
  </mc:AlternateContent>
  <bookViews>
    <workbookView xWindow="0" yWindow="0" windowWidth="20490" windowHeight="7155"/>
  </bookViews>
  <sheets>
    <sheet name="Hoja1"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12" i="1" l="1"/>
  <c r="H13" i="1"/>
  <c r="H15" i="1"/>
  <c r="H16" i="1"/>
  <c r="H11" i="1"/>
  <c r="H17" i="1"/>
  <c r="H18" i="1"/>
  <c r="H20" i="1"/>
  <c r="H21" i="1"/>
  <c r="H22" i="1"/>
  <c r="H24" i="1"/>
  <c r="H25" i="1"/>
  <c r="H26" i="1"/>
  <c r="H27" i="1"/>
  <c r="H28" i="1"/>
  <c r="H29" i="1"/>
  <c r="H30" i="1"/>
  <c r="H32" i="1"/>
  <c r="H33" i="1"/>
  <c r="H34" i="1"/>
  <c r="H35" i="1"/>
  <c r="H36" i="1"/>
  <c r="H37" i="1"/>
  <c r="H39" i="1"/>
  <c r="H40" i="1"/>
  <c r="H41" i="1"/>
  <c r="H42" i="1"/>
  <c r="H43" i="1"/>
  <c r="H44" i="1"/>
  <c r="H45" i="1"/>
  <c r="H46" i="1"/>
  <c r="H47" i="1"/>
  <c r="H49" i="1"/>
  <c r="H50" i="1"/>
  <c r="H51" i="1"/>
  <c r="H52" i="1"/>
  <c r="H53" i="1"/>
  <c r="H54" i="1"/>
  <c r="H56" i="1"/>
  <c r="H57" i="1"/>
  <c r="H58" i="1"/>
  <c r="H59" i="1"/>
  <c r="H60" i="1"/>
  <c r="H61" i="1"/>
  <c r="H63" i="1"/>
  <c r="H64" i="1"/>
  <c r="H65" i="1"/>
  <c r="H66" i="1"/>
  <c r="H67" i="1"/>
  <c r="H68" i="1"/>
  <c r="H70" i="1"/>
  <c r="H71" i="1"/>
  <c r="H72" i="1"/>
  <c r="H73" i="1"/>
  <c r="H74" i="1"/>
  <c r="H75" i="1"/>
  <c r="H76" i="1"/>
  <c r="H78" i="1"/>
  <c r="H79" i="1"/>
  <c r="H80" i="1"/>
  <c r="H81" i="1"/>
  <c r="H82" i="1"/>
  <c r="H83" i="1"/>
  <c r="H85" i="1"/>
  <c r="H86" i="1"/>
  <c r="H87" i="1"/>
  <c r="H88" i="1"/>
  <c r="H89" i="1"/>
  <c r="H90" i="1"/>
  <c r="H91" i="1"/>
  <c r="H93" i="1"/>
  <c r="H94" i="1"/>
  <c r="H95" i="1"/>
  <c r="H96" i="1"/>
  <c r="H97" i="1"/>
  <c r="H98" i="1"/>
  <c r="H99" i="1"/>
  <c r="H100" i="1"/>
  <c r="H101" i="1"/>
  <c r="H102" i="1"/>
  <c r="H103" i="1"/>
</calcChain>
</file>

<file path=xl/sharedStrings.xml><?xml version="1.0" encoding="utf-8"?>
<sst xmlns="http://schemas.openxmlformats.org/spreadsheetml/2006/main" count="262" uniqueCount="108">
  <si>
    <t>MUEBLE</t>
  </si>
  <si>
    <t>ESPACIO</t>
  </si>
  <si>
    <t>UNIDAD</t>
  </si>
  <si>
    <t>CANTIDAD</t>
  </si>
  <si>
    <t>VALOR UNITARIO</t>
  </si>
  <si>
    <t>VALOR TOTAL</t>
  </si>
  <si>
    <t>SEMISOTANO - BODEGA LABORATORIO</t>
  </si>
  <si>
    <t>Almacenamiento</t>
  </si>
  <si>
    <t>UN</t>
  </si>
  <si>
    <t>PISO 1 - BODEGA LABORATORIO</t>
  </si>
  <si>
    <t>PISO 1 - LABORATORIO DE HIDRAULICA</t>
  </si>
  <si>
    <t>Mesón N°1</t>
  </si>
  <si>
    <t>Mesón N°2</t>
  </si>
  <si>
    <t>Silla</t>
  </si>
  <si>
    <t>PISO 2 - LABORATORIO DE BIOLOGIA</t>
  </si>
  <si>
    <t>Almacenamiento N°1</t>
  </si>
  <si>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</si>
  <si>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</si>
  <si>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</si>
  <si>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</si>
  <si>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</si>
  <si>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</si>
  <si>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</si>
  <si>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</si>
  <si>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</si>
  <si>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</si>
  <si>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</si>
  <si>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</si>
  <si>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</si>
  <si>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</si>
  <si>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</si>
  <si>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</si>
  <si>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</si>
  <si>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</si>
  <si>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</si>
  <si>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</si>
  <si>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</si>
  <si>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</si>
  <si>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</si>
  <si>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</si>
  <si>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</si>
  <si>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</si>
  <si>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</si>
  <si>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</si>
  <si>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</si>
  <si>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</si>
  <si>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</si>
  <si>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</si>
  <si>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</si>
  <si>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</si>
  <si>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</si>
  <si>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</si>
  <si>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MARCA</t>
  </si>
  <si>
    <t>UNIVERSIDAD DISTRITAL FRANCISCO JOSÉ DE CALDAS</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</si>
  <si>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</si>
  <si>
    <t>ANEXO N° 3</t>
  </si>
  <si>
    <t>SOBRE No. 2    CERRADO ACOMPAÑADA DE COPIA EN MEDIO MAGNÉTICO EN ARCHIVO EXCEL</t>
  </si>
  <si>
    <t>MUEBLE PARA ALMACENAMIENTO DE ACIDOS Y BASES, dimensiones mínimas frente 0,60 mts, fondo 0,60 mts, alto 2,00 mts: 
Elaborado en lámina de Acero Cold Rolled calibres 18 y 20 y recubierto en pintura electrostática epoxi poliéster y/o en aglomerado prensado de tres capas e= 19 mm, con puertas batientes en lámina de acero con acabado en pintura electrostática epoxi poliéster y/o en aglomerado prensado de tres capas e= 19 mm y marco en el mismo material, incluye bisagras de apertura de 270°, cuenta con un espacio para ácidos y otro para bases, ambos con cerradura, los cajones (5) o bandejas deben ser elaborados en polipropileno fácilmente desmontable y graduable, incluye sistema de extracción.</t>
  </si>
  <si>
    <t xml:space="preserve">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
</t>
  </si>
  <si>
    <t>ESTANTERIA DE ALMACENAMIENTO ABIERTA  dimensiones mínimas frente2,70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</si>
  <si>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t>
  </si>
  <si>
    <t>ESTANTERIA DE ALMACENAMIENTO ABIERTA  dimensiones mínimas frente1,30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</si>
  <si>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ESTANTERIA DE ALMACENAMIENTO ABIERTA  dimensiones mínimas frente2,50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</si>
  <si>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SILLAS UNIVERSITARIAS: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mm. Con canto rígido de 2 mm color negro, rejilla portalibros en varilla electro soldada, acabado en pintura epoxi poliéster color aluminio.</t>
  </si>
  <si>
    <t xml:space="preserve">MUEBLE ALMACENAMIENTO  dimensiones mínimas frente 0,90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</si>
  <si>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MUEBLE ALMACENAMIENTO  dimensiones mínimas frente 1,20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</si>
  <si>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COMPUESTO POR:
MUEBLE ALMACENAMIENTO  dimensiones mínimas frente 1,20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MUEBLE ALMACENAMIENTO  dimensiones mínimas frente 0,90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</si>
  <si>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DESCRIPCION ITEM COTIZADO</t>
  </si>
  <si>
    <t>MESÓN A PARED dimensiones mínimas frente 7,00 mts, fondo 0,75 mts, alto0,90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</si>
  <si>
    <t>COMPUESTO POR:
MESÓN A PARED dimensiones mínimas frente 3,50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</si>
  <si>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6,25 mts, fondo 0,75 mts, alto 0,90 mts canitidad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</si>
  <si>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</si>
  <si>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</si>
  <si>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MESÓN A PARED dimensiones mínimas frente 0,60 mts, fondo 0,50 mts, alto 0,80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</si>
  <si>
    <t>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</si>
  <si>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</si>
  <si>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 xml:space="preserve">
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</si>
  <si>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MESON A PARED dimensiones mínimas frente 4,60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</si>
  <si>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COMPUESTO POR:
MESON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</si>
  <si>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</si>
  <si>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</si>
  <si>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</si>
  <si>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</si>
  <si>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MESON A PARED dimensiones mínimas frente 3,60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</si>
  <si>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</si>
  <si>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3,50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</si>
  <si>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1,30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</si>
  <si>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6,50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</si>
  <si>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MESON A PARED dimensiones mínimas frente 2,00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</si>
  <si>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</si>
  <si>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MESON A PARED dimensiones mínimas frente 5,80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</si>
  <si>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0.90 mts,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</si>
  <si>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SILLA GIRATORIA TIPO CAJERO,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El espaldar debe ser fabricado en Poliamida y/o Polipropileno  ;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</si>
  <si>
    <t>COMPUESTO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</si>
  <si>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</si>
  <si>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6,60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</si>
  <si>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</si>
  <si>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</si>
  <si>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COMPUESTO POR:
MESÓN A PARED dimensiones mínimas frente 3,70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</si>
  <si>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</si>
  <si>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0,90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</si>
  <si>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1,60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</si>
  <si>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1,20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</si>
  <si>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mínimo 1 puerta abatible, bisagra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</si>
  <si>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con mínimo 1 puerta abatible, bisagra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</si>
  <si>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r>
      <t xml:space="preserve">
</t>
    </r>
    <r>
      <rPr>
        <b/>
        <sz val="12"/>
        <rFont val="Arial"/>
        <family val="2"/>
      </rPr>
      <t>NOTA:</t>
    </r>
    <r>
      <rPr>
        <sz val="12"/>
        <rFont val="Arial"/>
        <family val="2"/>
      </rPr>
      <t xml:space="preserve"> LA UNIVERSIDAD ADELANTARA LA VERIFICACIÓN DE LA MEDIDA DE FONDO 0,15 MTS, PARA LA ESTRUCTURA TECNICA DE SERVICIOS, DESDE EL PISO HASTA LA ALTURA DE LA SUPERFICIE, EN CUANTO AL AREA DE LOS PANELES DE SERVICIO EN DONDE SE UBICAN LAS LLAVES HIDRAULICAS, DE GAS, TOMAS ELECTRICAS SERÁ SEGÚN DISEÑO DEL PROVEEDOR.
_________________
(Nombre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r>
  </si>
  <si>
    <t>SUBASTA INVERSA PRESENCIAL N° 014 DE 2017</t>
  </si>
  <si>
    <t xml:space="preserve">
Bogotá D.C.,                                     de 2017
Señores
Universidad Distrital Francisco José de Caldas
 Ciudad.-
REF: SUBASTA INVERSA PRESENCIAL  N°014 de 2017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</si>
</sst>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2"/>
      <name val="Arial"/>
      <family val="2"/>
    </font>
    <font>
      <b/>
      <sz val="14"/>
      <name val="Calibri"/>
      <family val="2"/>
      <scheme val="minor"/>
    </font>
    <font>
      <sz val="11"/>
      <color theme="1"/>
      <name val="Tahoma"/>
      <family val="2"/>
    </font>
    <font>
      <b/>
      <sz val="20"/>
      <color theme="1"/>
      <name val="Tahoma"/>
      <family val="2"/>
    </font>
    <font>
      <b/>
      <sz val="12"/>
      <color theme="1"/>
      <name val="Tahoma"/>
      <family val="2"/>
    </font>
    <font>
      <b/>
      <sz val="11"/>
      <color theme="1"/>
      <name val="Tahoma"/>
      <family val="2"/>
    </font>
    <font>
      <sz val="12"/>
      <color theme="1"/>
      <name val="Tahoma"/>
      <family val="2"/>
    </font>
    <font>
      <u/>
      <sz val="11"/>
      <color theme="10"/>
      <name val="Calibri"/>
      <family val="2"/>
      <scheme val="minor"/>
    </font>
    <font>
      <u/>
      <sz val="11"/>
      <color theme="11"/>
      <name val="Calibri"/>
      <family val="2"/>
      <scheme val="minor"/>
    </font>
    <font>
      <b/>
      <sz val="14"/>
      <color theme="1"/>
      <name val="Tahoma"/>
      <family val="2"/>
    </font>
    <font>
      <b/>
      <sz val="12"/>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0">
    <xf numFmtId="0" fontId="0" fillId="0" borderId="0" xfId="0"/>
    <xf numFmtId="0" fontId="2" fillId="0" borderId="1"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0" fillId="0" borderId="0" xfId="0" applyBorder="1"/>
    <xf numFmtId="0" fontId="0" fillId="0" borderId="0" xfId="0" applyAlignment="1">
      <alignment horizontal="center" vertical="center" wrapText="1"/>
    </xf>
    <xf numFmtId="165" fontId="0" fillId="0" borderId="0" xfId="1" applyNumberFormat="1" applyFont="1" applyAlignment="1">
      <alignment horizontal="center" vertical="center" wrapText="1"/>
    </xf>
    <xf numFmtId="0" fontId="5" fillId="0" borderId="0" xfId="0" applyFont="1" applyBorder="1" applyAlignment="1"/>
    <xf numFmtId="0" fontId="3"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0" fillId="0" borderId="0" xfId="0" applyNumberFormat="1" applyAlignment="1">
      <alignment horizontal="left" vertical="center" wrapText="1"/>
    </xf>
    <xf numFmtId="49" fontId="2" fillId="0" borderId="1" xfId="0" applyNumberFormat="1" applyFont="1" applyFill="1" applyBorder="1" applyAlignment="1">
      <alignment horizontal="left" vertical="center" wrapText="1"/>
    </xf>
    <xf numFmtId="165" fontId="3" fillId="0" borderId="4" xfId="1"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4" xfId="0" applyFont="1" applyFill="1" applyBorder="1" applyAlignment="1">
      <alignment horizontal="justify" vertical="top"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vertical="center" wrapText="1"/>
    </xf>
    <xf numFmtId="0" fontId="3" fillId="0"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4" fillId="0" borderId="0" xfId="0" applyFont="1"/>
    <xf numFmtId="0" fontId="7" fillId="0" borderId="0" xfId="0" applyFont="1"/>
    <xf numFmtId="0" fontId="7" fillId="0" borderId="0" xfId="0" applyFont="1" applyAlignment="1">
      <alignment horizontal="center"/>
    </xf>
    <xf numFmtId="165" fontId="7" fillId="0" borderId="1" xfId="1" applyNumberFormat="1" applyFont="1" applyBorder="1" applyAlignment="1">
      <alignment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center"/>
    </xf>
    <xf numFmtId="0" fontId="5" fillId="0" borderId="3" xfId="0" applyFont="1" applyBorder="1" applyAlignment="1">
      <alignment horizontal="left" vertical="top" wrapText="1"/>
    </xf>
    <xf numFmtId="49" fontId="2" fillId="0" borderId="1" xfId="0" applyNumberFormat="1" applyFont="1" applyFill="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cellXfs>
  <cellStyles count="1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219200"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zoomScale="80" zoomScaleNormal="80" zoomScalePageLayoutView="75" workbookViewId="0">
      <selection activeCell="A9" sqref="A9"/>
    </sheetView>
  </sheetViews>
  <sheetFormatPr baseColWidth="10" defaultRowHeight="15" x14ac:dyDescent="0.25"/>
  <cols>
    <col min="1" max="1" width="22.42578125" style="19" customWidth="1"/>
    <col min="2" max="2" width="183" style="12" customWidth="1"/>
    <col min="3" max="3" width="13.28515625" style="9" customWidth="1"/>
    <col min="4" max="4" width="18.42578125" customWidth="1"/>
    <col min="5" max="5" width="15.42578125" style="9" bestFit="1" customWidth="1"/>
    <col min="6" max="6" width="73.7109375" style="9" customWidth="1"/>
    <col min="7" max="7" width="24.85546875" style="10" bestFit="1" customWidth="1"/>
    <col min="8" max="8" width="20.42578125" style="10" bestFit="1" customWidth="1"/>
  </cols>
  <sheetData>
    <row r="1" spans="1:8" s="37" customFormat="1" ht="25.5" x14ac:dyDescent="0.35">
      <c r="B1" s="42" t="s">
        <v>53</v>
      </c>
      <c r="C1" s="42"/>
      <c r="D1" s="42"/>
      <c r="E1" s="42"/>
      <c r="F1" s="42"/>
      <c r="G1" s="42"/>
      <c r="H1" s="42"/>
    </row>
    <row r="2" spans="1:8" s="37" customFormat="1" ht="25.5" x14ac:dyDescent="0.35">
      <c r="B2" s="42" t="s">
        <v>106</v>
      </c>
      <c r="C2" s="42"/>
      <c r="D2" s="42"/>
      <c r="E2" s="42"/>
      <c r="F2" s="42"/>
      <c r="G2" s="42"/>
      <c r="H2" s="42"/>
    </row>
    <row r="3" spans="1:8" s="37" customFormat="1" ht="48.75" customHeight="1" x14ac:dyDescent="0.2">
      <c r="B3" s="43" t="s">
        <v>54</v>
      </c>
      <c r="C3" s="43"/>
      <c r="D3" s="43"/>
      <c r="E3" s="43"/>
      <c r="F3" s="43"/>
      <c r="G3" s="43"/>
      <c r="H3" s="43"/>
    </row>
    <row r="4" spans="1:8" s="37" customFormat="1" ht="25.5" x14ac:dyDescent="0.35">
      <c r="B4" s="42" t="s">
        <v>55</v>
      </c>
      <c r="C4" s="42"/>
      <c r="D4" s="42"/>
      <c r="E4" s="42"/>
      <c r="F4" s="42"/>
      <c r="G4" s="42"/>
      <c r="H4" s="42"/>
    </row>
    <row r="5" spans="1:8" s="37" customFormat="1" ht="14.25" x14ac:dyDescent="0.2">
      <c r="B5" s="44" t="s">
        <v>56</v>
      </c>
      <c r="C5" s="44"/>
      <c r="D5" s="44"/>
      <c r="E5" s="44"/>
      <c r="F5" s="44"/>
      <c r="G5" s="44"/>
      <c r="H5" s="44"/>
    </row>
    <row r="6" spans="1:8" s="37" customFormat="1" ht="14.25" x14ac:dyDescent="0.2">
      <c r="G6" s="38"/>
    </row>
    <row r="7" spans="1:8" s="37" customFormat="1" ht="14.25" customHeight="1" x14ac:dyDescent="0.2">
      <c r="A7" s="40" t="s">
        <v>107</v>
      </c>
      <c r="B7" s="40"/>
      <c r="C7" s="40"/>
      <c r="D7" s="40"/>
      <c r="E7" s="40"/>
      <c r="F7" s="40"/>
      <c r="G7" s="40"/>
      <c r="H7" s="40"/>
    </row>
    <row r="8" spans="1:8" s="37" customFormat="1" ht="191.25" customHeight="1" x14ac:dyDescent="0.2">
      <c r="A8" s="41"/>
      <c r="B8" s="41"/>
      <c r="C8" s="41"/>
      <c r="D8" s="41"/>
      <c r="E8" s="41"/>
      <c r="F8" s="41"/>
      <c r="G8" s="41"/>
      <c r="H8" s="41"/>
    </row>
    <row r="9" spans="1:8" x14ac:dyDescent="0.25">
      <c r="A9" s="15" t="s">
        <v>0</v>
      </c>
      <c r="B9" s="1" t="s">
        <v>1</v>
      </c>
      <c r="C9" s="1" t="s">
        <v>2</v>
      </c>
      <c r="D9" s="1" t="s">
        <v>3</v>
      </c>
      <c r="E9" s="1" t="s">
        <v>52</v>
      </c>
      <c r="F9" s="1" t="s">
        <v>67</v>
      </c>
      <c r="G9" s="2" t="s">
        <v>4</v>
      </c>
      <c r="H9" s="2" t="s">
        <v>5</v>
      </c>
    </row>
    <row r="10" spans="1:8" s="36" customFormat="1" ht="26.25" customHeight="1" x14ac:dyDescent="0.3">
      <c r="A10" s="32"/>
      <c r="B10" s="33" t="s">
        <v>6</v>
      </c>
      <c r="C10" s="34"/>
      <c r="D10" s="34"/>
      <c r="E10" s="34"/>
      <c r="F10" s="34"/>
      <c r="G10" s="35"/>
      <c r="H10" s="35"/>
    </row>
    <row r="11" spans="1:8" ht="81.75" customHeight="1" x14ac:dyDescent="0.25">
      <c r="A11" s="15" t="s">
        <v>7</v>
      </c>
      <c r="B11" s="30" t="s">
        <v>57</v>
      </c>
      <c r="C11" s="3" t="s">
        <v>8</v>
      </c>
      <c r="D11" s="16">
        <v>2</v>
      </c>
      <c r="E11" s="25"/>
      <c r="F11" s="25"/>
      <c r="G11" s="4"/>
      <c r="H11" s="4">
        <f>+G11*D11</f>
        <v>0</v>
      </c>
    </row>
    <row r="12" spans="1:8" ht="73.5" customHeight="1" x14ac:dyDescent="0.25">
      <c r="A12" s="15" t="s">
        <v>7</v>
      </c>
      <c r="B12" s="30" t="s">
        <v>58</v>
      </c>
      <c r="C12" s="3" t="s">
        <v>8</v>
      </c>
      <c r="D12" s="16">
        <v>1</v>
      </c>
      <c r="E12" s="25"/>
      <c r="F12" s="25"/>
      <c r="G12" s="4"/>
      <c r="H12" s="4">
        <f t="shared" ref="H12:H75" si="0">+G12*D12</f>
        <v>0</v>
      </c>
    </row>
    <row r="13" spans="1:8" ht="63" customHeight="1" x14ac:dyDescent="0.25">
      <c r="A13" s="15" t="s">
        <v>7</v>
      </c>
      <c r="B13" s="30" t="s">
        <v>59</v>
      </c>
      <c r="C13" s="3" t="s">
        <v>8</v>
      </c>
      <c r="D13" s="16">
        <v>2</v>
      </c>
      <c r="E13" s="25"/>
      <c r="F13" s="25"/>
      <c r="G13" s="4"/>
      <c r="H13" s="4">
        <f t="shared" si="0"/>
        <v>0</v>
      </c>
    </row>
    <row r="14" spans="1:8" x14ac:dyDescent="0.25">
      <c r="A14" s="17"/>
      <c r="B14" s="31" t="s">
        <v>9</v>
      </c>
      <c r="C14" s="5"/>
      <c r="D14" s="5"/>
      <c r="E14" s="5"/>
      <c r="F14" s="5"/>
      <c r="G14" s="6"/>
      <c r="H14" s="6"/>
    </row>
    <row r="15" spans="1:8" ht="75.75" customHeight="1" x14ac:dyDescent="0.25">
      <c r="A15" s="15" t="s">
        <v>7</v>
      </c>
      <c r="B15" s="30" t="s">
        <v>57</v>
      </c>
      <c r="C15" s="3" t="s">
        <v>8</v>
      </c>
      <c r="D15" s="16">
        <v>2</v>
      </c>
      <c r="E15" s="25"/>
      <c r="F15" s="25"/>
      <c r="G15" s="4"/>
      <c r="H15" s="4">
        <f t="shared" si="0"/>
        <v>0</v>
      </c>
    </row>
    <row r="16" spans="1:8" ht="75" customHeight="1" x14ac:dyDescent="0.25">
      <c r="A16" s="15" t="s">
        <v>7</v>
      </c>
      <c r="B16" s="30" t="s">
        <v>60</v>
      </c>
      <c r="C16" s="3" t="s">
        <v>8</v>
      </c>
      <c r="D16" s="16">
        <v>1</v>
      </c>
      <c r="E16" s="25"/>
      <c r="F16" s="25"/>
      <c r="G16" s="4"/>
      <c r="H16" s="4">
        <f t="shared" si="0"/>
        <v>0</v>
      </c>
    </row>
    <row r="17" spans="1:8" ht="71.25" customHeight="1" x14ac:dyDescent="0.25">
      <c r="A17" s="15" t="s">
        <v>7</v>
      </c>
      <c r="B17" s="30" t="s">
        <v>61</v>
      </c>
      <c r="C17" s="3" t="s">
        <v>8</v>
      </c>
      <c r="D17" s="16">
        <v>1</v>
      </c>
      <c r="E17" s="25"/>
      <c r="F17" s="25"/>
      <c r="G17" s="4"/>
      <c r="H17" s="4">
        <f t="shared" si="0"/>
        <v>0</v>
      </c>
    </row>
    <row r="18" spans="1:8" ht="66" customHeight="1" x14ac:dyDescent="0.25">
      <c r="A18" s="15" t="s">
        <v>7</v>
      </c>
      <c r="B18" s="30" t="s">
        <v>62</v>
      </c>
      <c r="C18" s="3" t="s">
        <v>8</v>
      </c>
      <c r="D18" s="16">
        <v>2</v>
      </c>
      <c r="E18" s="25"/>
      <c r="F18" s="25"/>
      <c r="G18" s="4"/>
      <c r="H18" s="4">
        <f t="shared" si="0"/>
        <v>0</v>
      </c>
    </row>
    <row r="19" spans="1:8" x14ac:dyDescent="0.25">
      <c r="A19" s="17"/>
      <c r="B19" s="31" t="s">
        <v>10</v>
      </c>
      <c r="C19" s="5"/>
      <c r="D19" s="5"/>
      <c r="E19" s="5"/>
      <c r="F19" s="5"/>
      <c r="G19" s="6"/>
      <c r="H19" s="6"/>
    </row>
    <row r="20" spans="1:8" ht="91.5" customHeight="1" x14ac:dyDescent="0.25">
      <c r="A20" s="15" t="s">
        <v>11</v>
      </c>
      <c r="B20" s="30" t="s">
        <v>68</v>
      </c>
      <c r="C20" s="3" t="s">
        <v>8</v>
      </c>
      <c r="D20" s="16">
        <v>1</v>
      </c>
      <c r="E20" s="25"/>
      <c r="F20" s="25"/>
      <c r="G20" s="7"/>
      <c r="H20" s="4">
        <f t="shared" si="0"/>
        <v>0</v>
      </c>
    </row>
    <row r="21" spans="1:8" ht="252" customHeight="1" x14ac:dyDescent="0.25">
      <c r="A21" s="15" t="s">
        <v>12</v>
      </c>
      <c r="B21" s="30" t="s">
        <v>98</v>
      </c>
      <c r="C21" s="3" t="s">
        <v>8</v>
      </c>
      <c r="D21" s="16">
        <v>1</v>
      </c>
      <c r="E21" s="25"/>
      <c r="F21" s="25"/>
      <c r="G21" s="4"/>
      <c r="H21" s="4">
        <f t="shared" si="0"/>
        <v>0</v>
      </c>
    </row>
    <row r="22" spans="1:8" ht="74.25" customHeight="1" x14ac:dyDescent="0.25">
      <c r="A22" s="15" t="s">
        <v>13</v>
      </c>
      <c r="B22" s="30" t="s">
        <v>63</v>
      </c>
      <c r="C22" s="3" t="s">
        <v>8</v>
      </c>
      <c r="D22" s="16">
        <v>25</v>
      </c>
      <c r="E22" s="25"/>
      <c r="F22" s="25"/>
      <c r="G22" s="7"/>
      <c r="H22" s="4">
        <f t="shared" si="0"/>
        <v>0</v>
      </c>
    </row>
    <row r="23" spans="1:8" x14ac:dyDescent="0.25">
      <c r="A23" s="17"/>
      <c r="B23" s="31" t="s">
        <v>14</v>
      </c>
      <c r="C23" s="5"/>
      <c r="D23" s="5"/>
      <c r="E23" s="5"/>
      <c r="F23" s="5"/>
      <c r="G23" s="6"/>
      <c r="H23" s="6"/>
    </row>
    <row r="24" spans="1:8" ht="103.5" customHeight="1" x14ac:dyDescent="0.25">
      <c r="A24" s="46" t="s">
        <v>15</v>
      </c>
      <c r="B24" s="30" t="s">
        <v>64</v>
      </c>
      <c r="C24" s="3" t="s">
        <v>8</v>
      </c>
      <c r="D24" s="16">
        <v>2</v>
      </c>
      <c r="E24" s="25"/>
      <c r="F24" s="25"/>
      <c r="G24" s="4"/>
      <c r="H24" s="4">
        <f t="shared" si="0"/>
        <v>0</v>
      </c>
    </row>
    <row r="25" spans="1:8" ht="105" customHeight="1" x14ac:dyDescent="0.25">
      <c r="A25" s="46"/>
      <c r="B25" s="30" t="s">
        <v>65</v>
      </c>
      <c r="C25" s="3" t="s">
        <v>8</v>
      </c>
      <c r="D25" s="16">
        <v>1</v>
      </c>
      <c r="E25" s="25"/>
      <c r="F25" s="25"/>
      <c r="G25" s="4"/>
      <c r="H25" s="4">
        <f t="shared" si="0"/>
        <v>0</v>
      </c>
    </row>
    <row r="26" spans="1:8" ht="239.25" customHeight="1" x14ac:dyDescent="0.25">
      <c r="A26" s="15" t="s">
        <v>11</v>
      </c>
      <c r="B26" s="30" t="s">
        <v>69</v>
      </c>
      <c r="C26" s="3" t="s">
        <v>8</v>
      </c>
      <c r="D26" s="16">
        <v>1</v>
      </c>
      <c r="E26" s="25"/>
      <c r="F26" s="25"/>
      <c r="G26" s="4"/>
      <c r="H26" s="4">
        <f t="shared" si="0"/>
        <v>0</v>
      </c>
    </row>
    <row r="27" spans="1:8" ht="181.5" customHeight="1" x14ac:dyDescent="0.25">
      <c r="A27" s="15" t="s">
        <v>12</v>
      </c>
      <c r="B27" s="30" t="s">
        <v>70</v>
      </c>
      <c r="C27" s="3" t="s">
        <v>8</v>
      </c>
      <c r="D27" s="16">
        <v>1</v>
      </c>
      <c r="E27" s="25"/>
      <c r="F27" s="25"/>
      <c r="G27" s="4"/>
      <c r="H27" s="4">
        <f t="shared" si="0"/>
        <v>0</v>
      </c>
    </row>
    <row r="28" spans="1:8" ht="198" customHeight="1" x14ac:dyDescent="0.25">
      <c r="A28" s="15" t="s">
        <v>16</v>
      </c>
      <c r="B28" s="30" t="s">
        <v>71</v>
      </c>
      <c r="C28" s="3" t="s">
        <v>8</v>
      </c>
      <c r="D28" s="16">
        <v>1</v>
      </c>
      <c r="E28" s="25"/>
      <c r="F28" s="25"/>
      <c r="G28" s="4"/>
      <c r="H28" s="4">
        <f t="shared" si="0"/>
        <v>0</v>
      </c>
    </row>
    <row r="29" spans="1:8" ht="409.6" customHeight="1" x14ac:dyDescent="0.25">
      <c r="A29" s="26" t="s">
        <v>17</v>
      </c>
      <c r="B29" s="27" t="s">
        <v>93</v>
      </c>
      <c r="C29" s="23" t="s">
        <v>8</v>
      </c>
      <c r="D29" s="23">
        <v>3</v>
      </c>
      <c r="E29" s="23"/>
      <c r="F29" s="23"/>
      <c r="G29" s="21"/>
      <c r="H29" s="4">
        <f t="shared" si="0"/>
        <v>0</v>
      </c>
    </row>
    <row r="30" spans="1:8" ht="87.75" customHeight="1" x14ac:dyDescent="0.25">
      <c r="A30" s="20" t="s">
        <v>13</v>
      </c>
      <c r="B30" s="30" t="s">
        <v>92</v>
      </c>
      <c r="C30" s="3" t="s">
        <v>8</v>
      </c>
      <c r="D30" s="16">
        <v>25</v>
      </c>
      <c r="E30" s="25"/>
      <c r="F30" s="25"/>
      <c r="G30" s="7"/>
      <c r="H30" s="4">
        <f t="shared" si="0"/>
        <v>0</v>
      </c>
    </row>
    <row r="31" spans="1:8" s="8" customFormat="1" x14ac:dyDescent="0.25">
      <c r="A31" s="17"/>
      <c r="B31" s="31" t="s">
        <v>18</v>
      </c>
      <c r="C31" s="5"/>
      <c r="D31" s="5"/>
      <c r="E31" s="5"/>
      <c r="F31" s="5"/>
      <c r="G31" s="6"/>
      <c r="H31" s="6"/>
    </row>
    <row r="32" spans="1:8" s="8" customFormat="1" ht="168.75" customHeight="1" x14ac:dyDescent="0.25">
      <c r="A32" s="18" t="s">
        <v>11</v>
      </c>
      <c r="B32" s="30" t="s">
        <v>72</v>
      </c>
      <c r="C32" s="3" t="s">
        <v>8</v>
      </c>
      <c r="D32" s="16">
        <v>1</v>
      </c>
      <c r="E32" s="25"/>
      <c r="F32" s="25"/>
      <c r="G32" s="4"/>
      <c r="H32" s="4">
        <f t="shared" si="0"/>
        <v>0</v>
      </c>
    </row>
    <row r="33" spans="1:8" ht="75" x14ac:dyDescent="0.25">
      <c r="A33" s="15" t="s">
        <v>19</v>
      </c>
      <c r="B33" s="30" t="s">
        <v>73</v>
      </c>
      <c r="C33" s="3" t="s">
        <v>8</v>
      </c>
      <c r="D33" s="16">
        <v>4</v>
      </c>
      <c r="E33" s="25"/>
      <c r="F33" s="25"/>
      <c r="G33" s="7"/>
      <c r="H33" s="4">
        <f t="shared" si="0"/>
        <v>0</v>
      </c>
    </row>
    <row r="34" spans="1:8" ht="382.5" customHeight="1" x14ac:dyDescent="0.25">
      <c r="A34" s="26" t="s">
        <v>20</v>
      </c>
      <c r="B34" s="27" t="s">
        <v>103</v>
      </c>
      <c r="C34" s="23" t="s">
        <v>8</v>
      </c>
      <c r="D34" s="23">
        <v>1</v>
      </c>
      <c r="E34" s="23"/>
      <c r="F34" s="23"/>
      <c r="G34" s="21"/>
      <c r="H34" s="4">
        <f t="shared" si="0"/>
        <v>0</v>
      </c>
    </row>
    <row r="35" spans="1:8" ht="351" customHeight="1" x14ac:dyDescent="0.25">
      <c r="A35" s="26" t="s">
        <v>17</v>
      </c>
      <c r="B35" s="27" t="s">
        <v>94</v>
      </c>
      <c r="C35" s="23" t="s">
        <v>8</v>
      </c>
      <c r="D35" s="23">
        <v>3</v>
      </c>
      <c r="E35" s="23"/>
      <c r="F35" s="23"/>
      <c r="G35" s="21"/>
      <c r="H35" s="4">
        <f t="shared" si="0"/>
        <v>0</v>
      </c>
    </row>
    <row r="36" spans="1:8" ht="75" x14ac:dyDescent="0.25">
      <c r="A36" s="15" t="s">
        <v>21</v>
      </c>
      <c r="B36" s="30" t="s">
        <v>64</v>
      </c>
      <c r="C36" s="3" t="s">
        <v>8</v>
      </c>
      <c r="D36" s="16">
        <v>2</v>
      </c>
      <c r="E36" s="25"/>
      <c r="F36" s="25"/>
      <c r="G36" s="4"/>
      <c r="H36" s="4">
        <f t="shared" si="0"/>
        <v>0</v>
      </c>
    </row>
    <row r="37" spans="1:8" ht="105" x14ac:dyDescent="0.25">
      <c r="A37" s="15" t="s">
        <v>13</v>
      </c>
      <c r="B37" s="30" t="s">
        <v>92</v>
      </c>
      <c r="C37" s="3" t="s">
        <v>8</v>
      </c>
      <c r="D37" s="16">
        <v>25</v>
      </c>
      <c r="E37" s="25"/>
      <c r="F37" s="25"/>
      <c r="G37" s="7"/>
      <c r="H37" s="4">
        <f t="shared" si="0"/>
        <v>0</v>
      </c>
    </row>
    <row r="38" spans="1:8" x14ac:dyDescent="0.25">
      <c r="A38" s="17"/>
      <c r="B38" s="31" t="s">
        <v>22</v>
      </c>
      <c r="C38" s="5"/>
      <c r="D38" s="5"/>
      <c r="E38" s="5"/>
      <c r="F38" s="5"/>
      <c r="G38" s="6"/>
      <c r="H38" s="6"/>
    </row>
    <row r="39" spans="1:8" ht="150" x14ac:dyDescent="0.25">
      <c r="A39" s="15" t="s">
        <v>23</v>
      </c>
      <c r="B39" s="30" t="s">
        <v>74</v>
      </c>
      <c r="C39" s="3" t="s">
        <v>8</v>
      </c>
      <c r="D39" s="16">
        <v>3</v>
      </c>
      <c r="E39" s="25"/>
      <c r="F39" s="25"/>
      <c r="G39" s="13"/>
      <c r="H39" s="4">
        <f t="shared" si="0"/>
        <v>0</v>
      </c>
    </row>
    <row r="40" spans="1:8" ht="171.75" customHeight="1" x14ac:dyDescent="0.25">
      <c r="A40" s="15" t="s">
        <v>11</v>
      </c>
      <c r="B40" s="30" t="s">
        <v>99</v>
      </c>
      <c r="C40" s="3" t="s">
        <v>8</v>
      </c>
      <c r="D40" s="16">
        <v>1</v>
      </c>
      <c r="E40" s="25"/>
      <c r="F40" s="25"/>
      <c r="G40" s="13"/>
      <c r="H40" s="4">
        <f t="shared" si="0"/>
        <v>0</v>
      </c>
    </row>
    <row r="41" spans="1:8" ht="252.75" customHeight="1" x14ac:dyDescent="0.25">
      <c r="A41" s="15" t="s">
        <v>12</v>
      </c>
      <c r="B41" s="30" t="s">
        <v>100</v>
      </c>
      <c r="C41" s="3" t="s">
        <v>8</v>
      </c>
      <c r="D41" s="16">
        <v>1</v>
      </c>
      <c r="E41" s="25"/>
      <c r="F41" s="25"/>
      <c r="G41" s="4"/>
      <c r="H41" s="4">
        <f t="shared" si="0"/>
        <v>0</v>
      </c>
    </row>
    <row r="42" spans="1:8" ht="176.25" customHeight="1" x14ac:dyDescent="0.25">
      <c r="A42" s="15" t="s">
        <v>24</v>
      </c>
      <c r="B42" s="30" t="s">
        <v>101</v>
      </c>
      <c r="C42" s="3" t="s">
        <v>8</v>
      </c>
      <c r="D42" s="16">
        <v>2</v>
      </c>
      <c r="E42" s="25"/>
      <c r="F42" s="25"/>
      <c r="G42" s="13"/>
      <c r="H42" s="4">
        <f t="shared" si="0"/>
        <v>0</v>
      </c>
    </row>
    <row r="43" spans="1:8" ht="75" x14ac:dyDescent="0.25">
      <c r="A43" s="15" t="s">
        <v>25</v>
      </c>
      <c r="B43" s="30" t="s">
        <v>65</v>
      </c>
      <c r="C43" s="3" t="s">
        <v>8</v>
      </c>
      <c r="D43" s="16">
        <v>1</v>
      </c>
      <c r="E43" s="25"/>
      <c r="F43" s="25"/>
      <c r="G43" s="7"/>
      <c r="H43" s="4">
        <f t="shared" si="0"/>
        <v>0</v>
      </c>
    </row>
    <row r="44" spans="1:8" ht="174" customHeight="1" x14ac:dyDescent="0.25">
      <c r="A44" s="15" t="s">
        <v>26</v>
      </c>
      <c r="B44" s="30" t="s">
        <v>102</v>
      </c>
      <c r="C44" s="3" t="s">
        <v>8</v>
      </c>
      <c r="D44" s="16">
        <v>1</v>
      </c>
      <c r="E44" s="25"/>
      <c r="F44" s="25"/>
      <c r="G44" s="13"/>
      <c r="H44" s="4">
        <f t="shared" si="0"/>
        <v>0</v>
      </c>
    </row>
    <row r="45" spans="1:8" ht="162" customHeight="1" x14ac:dyDescent="0.25">
      <c r="A45" s="15" t="s">
        <v>27</v>
      </c>
      <c r="B45" s="30" t="s">
        <v>28</v>
      </c>
      <c r="C45" s="3" t="s">
        <v>29</v>
      </c>
      <c r="D45" s="16">
        <v>53.72</v>
      </c>
      <c r="E45" s="25"/>
      <c r="F45" s="25"/>
      <c r="G45" s="4"/>
      <c r="H45" s="4">
        <f t="shared" si="0"/>
        <v>0</v>
      </c>
    </row>
    <row r="46" spans="1:8" ht="408.95" customHeight="1" x14ac:dyDescent="0.25">
      <c r="A46" s="22" t="s">
        <v>30</v>
      </c>
      <c r="B46" s="27" t="s">
        <v>75</v>
      </c>
      <c r="C46" s="23" t="s">
        <v>8</v>
      </c>
      <c r="D46" s="23">
        <v>2</v>
      </c>
      <c r="E46" s="23"/>
      <c r="F46" s="23"/>
      <c r="G46" s="21"/>
      <c r="H46" s="4">
        <f t="shared" si="0"/>
        <v>0</v>
      </c>
    </row>
    <row r="47" spans="1:8" ht="98.25" customHeight="1" x14ac:dyDescent="0.25">
      <c r="A47" s="20" t="s">
        <v>13</v>
      </c>
      <c r="B47" s="30" t="s">
        <v>92</v>
      </c>
      <c r="C47" s="3" t="s">
        <v>8</v>
      </c>
      <c r="D47" s="16">
        <v>24</v>
      </c>
      <c r="E47" s="25"/>
      <c r="F47" s="25"/>
      <c r="G47" s="7"/>
      <c r="H47" s="4">
        <f t="shared" si="0"/>
        <v>0</v>
      </c>
    </row>
    <row r="48" spans="1:8" x14ac:dyDescent="0.25">
      <c r="A48" s="17"/>
      <c r="B48" s="31" t="s">
        <v>31</v>
      </c>
      <c r="C48" s="5"/>
      <c r="D48" s="5"/>
      <c r="E48" s="5"/>
      <c r="F48" s="5"/>
      <c r="G48" s="6"/>
      <c r="H48" s="6"/>
    </row>
    <row r="49" spans="1:8" ht="232.5" customHeight="1" x14ac:dyDescent="0.25">
      <c r="A49" s="15" t="s">
        <v>32</v>
      </c>
      <c r="B49" s="30" t="s">
        <v>76</v>
      </c>
      <c r="C49" s="3" t="s">
        <v>8</v>
      </c>
      <c r="D49" s="16">
        <v>2</v>
      </c>
      <c r="E49" s="25"/>
      <c r="F49" s="25"/>
      <c r="G49" s="4"/>
      <c r="H49" s="4">
        <f t="shared" si="0"/>
        <v>0</v>
      </c>
    </row>
    <row r="50" spans="1:8" ht="156" customHeight="1" x14ac:dyDescent="0.25">
      <c r="A50" s="15" t="s">
        <v>33</v>
      </c>
      <c r="B50" s="30" t="s">
        <v>77</v>
      </c>
      <c r="C50" s="3" t="s">
        <v>8</v>
      </c>
      <c r="D50" s="16">
        <v>1</v>
      </c>
      <c r="E50" s="25"/>
      <c r="F50" s="25"/>
      <c r="G50" s="7"/>
      <c r="H50" s="4">
        <f t="shared" si="0"/>
        <v>0</v>
      </c>
    </row>
    <row r="51" spans="1:8" ht="290.25" customHeight="1" x14ac:dyDescent="0.25">
      <c r="A51" s="15" t="s">
        <v>34</v>
      </c>
      <c r="B51" s="30" t="s">
        <v>78</v>
      </c>
      <c r="C51" s="3" t="s">
        <v>8</v>
      </c>
      <c r="D51" s="16">
        <v>1</v>
      </c>
      <c r="E51" s="25"/>
      <c r="F51" s="25"/>
      <c r="G51" s="4"/>
      <c r="H51" s="4">
        <f t="shared" si="0"/>
        <v>0</v>
      </c>
    </row>
    <row r="52" spans="1:8" ht="315" customHeight="1" x14ac:dyDescent="0.25">
      <c r="A52" s="28" t="s">
        <v>35</v>
      </c>
      <c r="B52" s="27" t="s">
        <v>95</v>
      </c>
      <c r="C52" s="23" t="s">
        <v>8</v>
      </c>
      <c r="D52" s="23">
        <v>1</v>
      </c>
      <c r="E52" s="23"/>
      <c r="F52" s="23"/>
      <c r="G52" s="21"/>
      <c r="H52" s="4">
        <f t="shared" si="0"/>
        <v>0</v>
      </c>
    </row>
    <row r="53" spans="1:8" ht="158.1" customHeight="1" x14ac:dyDescent="0.25">
      <c r="A53" s="15" t="s">
        <v>27</v>
      </c>
      <c r="B53" s="30" t="s">
        <v>28</v>
      </c>
      <c r="C53" s="3" t="s">
        <v>29</v>
      </c>
      <c r="D53" s="16">
        <v>14</v>
      </c>
      <c r="E53" s="25"/>
      <c r="F53" s="25"/>
      <c r="G53" s="7"/>
      <c r="H53" s="4">
        <f t="shared" si="0"/>
        <v>0</v>
      </c>
    </row>
    <row r="54" spans="1:8" ht="96.75" customHeight="1" x14ac:dyDescent="0.25">
      <c r="A54" s="15" t="s">
        <v>13</v>
      </c>
      <c r="B54" s="30" t="s">
        <v>92</v>
      </c>
      <c r="C54" s="3" t="s">
        <v>8</v>
      </c>
      <c r="D54" s="16">
        <v>25</v>
      </c>
      <c r="E54" s="25"/>
      <c r="F54" s="25"/>
      <c r="G54" s="7"/>
      <c r="H54" s="4">
        <f t="shared" si="0"/>
        <v>0</v>
      </c>
    </row>
    <row r="55" spans="1:8" x14ac:dyDescent="0.25">
      <c r="A55" s="17"/>
      <c r="B55" s="31" t="s">
        <v>36</v>
      </c>
      <c r="C55" s="5"/>
      <c r="D55" s="5"/>
      <c r="E55" s="5"/>
      <c r="F55" s="5"/>
      <c r="G55" s="6"/>
      <c r="H55" s="6"/>
    </row>
    <row r="56" spans="1:8" ht="172.5" customHeight="1" x14ac:dyDescent="0.25">
      <c r="A56" s="15" t="s">
        <v>33</v>
      </c>
      <c r="B56" s="30" t="s">
        <v>79</v>
      </c>
      <c r="C56" s="3" t="s">
        <v>8</v>
      </c>
      <c r="D56" s="16">
        <v>1</v>
      </c>
      <c r="E56" s="25"/>
      <c r="F56" s="25"/>
      <c r="G56" s="4"/>
      <c r="H56" s="4">
        <f t="shared" si="0"/>
        <v>0</v>
      </c>
    </row>
    <row r="57" spans="1:8" ht="126.75" customHeight="1" x14ac:dyDescent="0.25">
      <c r="A57" s="15" t="s">
        <v>19</v>
      </c>
      <c r="B57" s="30" t="s">
        <v>73</v>
      </c>
      <c r="C57" s="3" t="s">
        <v>8</v>
      </c>
      <c r="D57" s="16">
        <v>4</v>
      </c>
      <c r="E57" s="25"/>
      <c r="F57" s="25"/>
      <c r="G57" s="14"/>
      <c r="H57" s="4">
        <f t="shared" si="0"/>
        <v>0</v>
      </c>
    </row>
    <row r="58" spans="1:8" ht="409.5" customHeight="1" x14ac:dyDescent="0.25">
      <c r="A58" s="26" t="s">
        <v>20</v>
      </c>
      <c r="B58" s="27" t="s">
        <v>103</v>
      </c>
      <c r="C58" s="25" t="s">
        <v>8</v>
      </c>
      <c r="D58" s="25">
        <v>1</v>
      </c>
      <c r="E58" s="25"/>
      <c r="F58" s="25"/>
      <c r="G58" s="24"/>
      <c r="H58" s="4">
        <f t="shared" si="0"/>
        <v>0</v>
      </c>
    </row>
    <row r="59" spans="1:8" ht="315" customHeight="1" x14ac:dyDescent="0.25">
      <c r="A59" s="26" t="s">
        <v>17</v>
      </c>
      <c r="B59" s="27" t="s">
        <v>94</v>
      </c>
      <c r="C59" s="25" t="s">
        <v>8</v>
      </c>
      <c r="D59" s="25">
        <v>3</v>
      </c>
      <c r="E59" s="25"/>
      <c r="F59" s="25"/>
      <c r="G59" s="24"/>
      <c r="H59" s="4">
        <f t="shared" si="0"/>
        <v>0</v>
      </c>
    </row>
    <row r="60" spans="1:8" ht="93.75" customHeight="1" x14ac:dyDescent="0.25">
      <c r="A60" s="15" t="s">
        <v>21</v>
      </c>
      <c r="B60" s="30" t="s">
        <v>64</v>
      </c>
      <c r="C60" s="3" t="s">
        <v>8</v>
      </c>
      <c r="D60" s="16">
        <v>2</v>
      </c>
      <c r="E60" s="25"/>
      <c r="F60" s="25"/>
      <c r="G60" s="4"/>
      <c r="H60" s="4">
        <f t="shared" si="0"/>
        <v>0</v>
      </c>
    </row>
    <row r="61" spans="1:8" ht="144.75" customHeight="1" x14ac:dyDescent="0.25">
      <c r="A61" s="15" t="s">
        <v>13</v>
      </c>
      <c r="B61" s="30" t="s">
        <v>92</v>
      </c>
      <c r="C61" s="3" t="s">
        <v>8</v>
      </c>
      <c r="D61" s="16">
        <v>25</v>
      </c>
      <c r="E61" s="25"/>
      <c r="F61" s="25"/>
      <c r="G61" s="7"/>
      <c r="H61" s="4">
        <f t="shared" si="0"/>
        <v>0</v>
      </c>
    </row>
    <row r="62" spans="1:8" x14ac:dyDescent="0.25">
      <c r="A62" s="17"/>
      <c r="B62" s="31" t="s">
        <v>37</v>
      </c>
      <c r="C62" s="5"/>
      <c r="D62" s="5"/>
      <c r="E62" s="5"/>
      <c r="F62" s="5"/>
      <c r="G62" s="6"/>
      <c r="H62" s="6"/>
    </row>
    <row r="63" spans="1:8" ht="96.75" customHeight="1" x14ac:dyDescent="0.25">
      <c r="A63" s="15" t="s">
        <v>38</v>
      </c>
      <c r="B63" s="30" t="s">
        <v>65</v>
      </c>
      <c r="C63" s="3" t="s">
        <v>8</v>
      </c>
      <c r="D63" s="16">
        <v>2</v>
      </c>
      <c r="E63" s="25"/>
      <c r="F63" s="25"/>
      <c r="G63" s="7"/>
      <c r="H63" s="4">
        <f t="shared" si="0"/>
        <v>0</v>
      </c>
    </row>
    <row r="64" spans="1:8" ht="409.5" customHeight="1" x14ac:dyDescent="0.25">
      <c r="A64" s="26" t="s">
        <v>33</v>
      </c>
      <c r="B64" s="27" t="s">
        <v>104</v>
      </c>
      <c r="C64" s="23" t="s">
        <v>8</v>
      </c>
      <c r="D64" s="23">
        <v>1</v>
      </c>
      <c r="E64" s="23"/>
      <c r="F64" s="23"/>
      <c r="G64" s="21"/>
      <c r="H64" s="4">
        <f t="shared" si="0"/>
        <v>0</v>
      </c>
    </row>
    <row r="65" spans="1:8" ht="248.1" customHeight="1" x14ac:dyDescent="0.25">
      <c r="A65" s="15" t="s">
        <v>34</v>
      </c>
      <c r="B65" s="30" t="s">
        <v>80</v>
      </c>
      <c r="C65" s="3" t="s">
        <v>8</v>
      </c>
      <c r="D65" s="16">
        <v>1</v>
      </c>
      <c r="E65" s="25"/>
      <c r="F65" s="25"/>
      <c r="G65" s="4"/>
      <c r="H65" s="4">
        <f t="shared" si="0"/>
        <v>0</v>
      </c>
    </row>
    <row r="66" spans="1:8" ht="180.75" customHeight="1" x14ac:dyDescent="0.25">
      <c r="A66" s="15" t="s">
        <v>39</v>
      </c>
      <c r="B66" s="30" t="s">
        <v>66</v>
      </c>
      <c r="C66" s="3" t="s">
        <v>8</v>
      </c>
      <c r="D66" s="16">
        <v>1</v>
      </c>
      <c r="E66" s="25"/>
      <c r="F66" s="25"/>
      <c r="G66" s="4"/>
      <c r="H66" s="4">
        <f t="shared" si="0"/>
        <v>0</v>
      </c>
    </row>
    <row r="67" spans="1:8" ht="409.5" customHeight="1" x14ac:dyDescent="0.25">
      <c r="A67" s="22" t="s">
        <v>30</v>
      </c>
      <c r="B67" s="27" t="s">
        <v>81</v>
      </c>
      <c r="C67" s="23" t="s">
        <v>8</v>
      </c>
      <c r="D67" s="23">
        <v>2</v>
      </c>
      <c r="E67" s="23"/>
      <c r="F67" s="23"/>
      <c r="G67" s="21"/>
      <c r="H67" s="4">
        <f t="shared" si="0"/>
        <v>0</v>
      </c>
    </row>
    <row r="68" spans="1:8" ht="101.25" customHeight="1" x14ac:dyDescent="0.25">
      <c r="A68" s="15" t="s">
        <v>13</v>
      </c>
      <c r="B68" s="30" t="s">
        <v>92</v>
      </c>
      <c r="C68" s="3" t="s">
        <v>8</v>
      </c>
      <c r="D68" s="16">
        <v>25</v>
      </c>
      <c r="E68" s="25"/>
      <c r="F68" s="25"/>
      <c r="G68" s="7"/>
      <c r="H68" s="4">
        <f t="shared" si="0"/>
        <v>0</v>
      </c>
    </row>
    <row r="69" spans="1:8" x14ac:dyDescent="0.25">
      <c r="A69" s="17"/>
      <c r="B69" s="31" t="s">
        <v>40</v>
      </c>
      <c r="C69" s="5"/>
      <c r="D69" s="5"/>
      <c r="E69" s="5"/>
      <c r="F69" s="5"/>
      <c r="G69" s="6"/>
      <c r="H69" s="6"/>
    </row>
    <row r="70" spans="1:8" ht="92.25" customHeight="1" x14ac:dyDescent="0.25">
      <c r="A70" s="15" t="s">
        <v>38</v>
      </c>
      <c r="B70" s="30" t="s">
        <v>65</v>
      </c>
      <c r="C70" s="3" t="s">
        <v>8</v>
      </c>
      <c r="D70" s="16">
        <v>3</v>
      </c>
      <c r="E70" s="25"/>
      <c r="F70" s="25"/>
      <c r="G70" s="7"/>
      <c r="H70" s="4">
        <f t="shared" si="0"/>
        <v>0</v>
      </c>
    </row>
    <row r="71" spans="1:8" ht="168" customHeight="1" x14ac:dyDescent="0.25">
      <c r="A71" s="15" t="s">
        <v>41</v>
      </c>
      <c r="B71" s="30" t="s">
        <v>74</v>
      </c>
      <c r="C71" s="3" t="s">
        <v>8</v>
      </c>
      <c r="D71" s="16">
        <v>2</v>
      </c>
      <c r="E71" s="25"/>
      <c r="F71" s="25"/>
      <c r="G71" s="4"/>
      <c r="H71" s="4">
        <f t="shared" si="0"/>
        <v>0</v>
      </c>
    </row>
    <row r="72" spans="1:8" s="8" customFormat="1" ht="106.5" customHeight="1" x14ac:dyDescent="0.25">
      <c r="A72" s="15" t="s">
        <v>33</v>
      </c>
      <c r="B72" s="30" t="s">
        <v>82</v>
      </c>
      <c r="C72" s="3" t="s">
        <v>8</v>
      </c>
      <c r="D72" s="16">
        <v>1</v>
      </c>
      <c r="E72" s="25"/>
      <c r="F72" s="25"/>
      <c r="G72" s="4"/>
      <c r="H72" s="4">
        <f t="shared" si="0"/>
        <v>0</v>
      </c>
    </row>
    <row r="73" spans="1:8" s="8" customFormat="1" ht="110.25" customHeight="1" x14ac:dyDescent="0.25">
      <c r="A73" s="15" t="s">
        <v>34</v>
      </c>
      <c r="B73" s="30" t="s">
        <v>83</v>
      </c>
      <c r="C73" s="3" t="s">
        <v>8</v>
      </c>
      <c r="D73" s="16">
        <v>1</v>
      </c>
      <c r="E73" s="25"/>
      <c r="F73" s="25"/>
      <c r="G73" s="4"/>
      <c r="H73" s="4">
        <f t="shared" si="0"/>
        <v>0</v>
      </c>
    </row>
    <row r="74" spans="1:8" ht="90.75" customHeight="1" x14ac:dyDescent="0.25">
      <c r="A74" s="15" t="s">
        <v>42</v>
      </c>
      <c r="B74" s="30" t="s">
        <v>73</v>
      </c>
      <c r="C74" s="3" t="s">
        <v>8</v>
      </c>
      <c r="D74" s="16">
        <v>2</v>
      </c>
      <c r="E74" s="25"/>
      <c r="F74" s="25"/>
      <c r="G74" s="4"/>
      <c r="H74" s="4">
        <f t="shared" si="0"/>
        <v>0</v>
      </c>
    </row>
    <row r="75" spans="1:8" ht="348.75" customHeight="1" x14ac:dyDescent="0.25">
      <c r="A75" s="28" t="s">
        <v>30</v>
      </c>
      <c r="B75" s="27" t="s">
        <v>84</v>
      </c>
      <c r="C75" s="23" t="s">
        <v>8</v>
      </c>
      <c r="D75" s="23">
        <v>2</v>
      </c>
      <c r="E75" s="23"/>
      <c r="F75" s="23"/>
      <c r="G75" s="21"/>
      <c r="H75" s="4">
        <f t="shared" si="0"/>
        <v>0</v>
      </c>
    </row>
    <row r="76" spans="1:8" ht="99.95" customHeight="1" x14ac:dyDescent="0.25">
      <c r="A76" s="15" t="s">
        <v>13</v>
      </c>
      <c r="B76" s="30" t="s">
        <v>92</v>
      </c>
      <c r="C76" s="3" t="s">
        <v>8</v>
      </c>
      <c r="D76" s="16">
        <v>25</v>
      </c>
      <c r="E76" s="25"/>
      <c r="F76" s="25"/>
      <c r="G76" s="4"/>
      <c r="H76" s="4">
        <f t="shared" ref="H76:H100" si="1">+G76*D76</f>
        <v>0</v>
      </c>
    </row>
    <row r="77" spans="1:8" x14ac:dyDescent="0.25">
      <c r="A77" s="17"/>
      <c r="B77" s="31" t="s">
        <v>43</v>
      </c>
      <c r="C77" s="5"/>
      <c r="D77" s="5"/>
      <c r="E77" s="5"/>
      <c r="F77" s="5"/>
      <c r="G77" s="6"/>
      <c r="H77" s="6"/>
    </row>
    <row r="78" spans="1:8" ht="120" customHeight="1" x14ac:dyDescent="0.25">
      <c r="A78" s="15" t="s">
        <v>38</v>
      </c>
      <c r="B78" s="30" t="s">
        <v>65</v>
      </c>
      <c r="C78" s="3" t="s">
        <v>8</v>
      </c>
      <c r="D78" s="16">
        <v>4</v>
      </c>
      <c r="E78" s="25"/>
      <c r="F78" s="25"/>
      <c r="G78" s="4"/>
      <c r="H78" s="4">
        <f t="shared" si="1"/>
        <v>0</v>
      </c>
    </row>
    <row r="79" spans="1:8" ht="121.5" customHeight="1" x14ac:dyDescent="0.25">
      <c r="A79" s="15" t="s">
        <v>39</v>
      </c>
      <c r="B79" s="30" t="s">
        <v>65</v>
      </c>
      <c r="C79" s="3" t="s">
        <v>8</v>
      </c>
      <c r="D79" s="16">
        <v>5</v>
      </c>
      <c r="E79" s="25"/>
      <c r="F79" s="25"/>
      <c r="G79" s="4"/>
      <c r="H79" s="4">
        <f t="shared" si="1"/>
        <v>0</v>
      </c>
    </row>
    <row r="80" spans="1:8" ht="239.25" customHeight="1" x14ac:dyDescent="0.25">
      <c r="A80" s="15" t="s">
        <v>33</v>
      </c>
      <c r="B80" s="30" t="s">
        <v>85</v>
      </c>
      <c r="C80" s="3" t="s">
        <v>8</v>
      </c>
      <c r="D80" s="16">
        <v>1</v>
      </c>
      <c r="E80" s="25"/>
      <c r="F80" s="25"/>
      <c r="G80" s="4"/>
      <c r="H80" s="4">
        <f t="shared" si="1"/>
        <v>0</v>
      </c>
    </row>
    <row r="81" spans="1:8" ht="179.25" customHeight="1" x14ac:dyDescent="0.25">
      <c r="A81" s="15" t="s">
        <v>12</v>
      </c>
      <c r="B81" s="30" t="s">
        <v>86</v>
      </c>
      <c r="C81" s="3" t="s">
        <v>8</v>
      </c>
      <c r="D81" s="16">
        <v>1</v>
      </c>
      <c r="E81" s="25"/>
      <c r="F81" s="25"/>
      <c r="G81" s="4"/>
      <c r="H81" s="4">
        <f t="shared" si="1"/>
        <v>0</v>
      </c>
    </row>
    <row r="82" spans="1:8" ht="332.1" customHeight="1" x14ac:dyDescent="0.25">
      <c r="A82" s="22" t="s">
        <v>17</v>
      </c>
      <c r="B82" s="27" t="s">
        <v>96</v>
      </c>
      <c r="C82" s="23" t="s">
        <v>8</v>
      </c>
      <c r="D82" s="23">
        <v>3</v>
      </c>
      <c r="E82" s="23"/>
      <c r="F82" s="23"/>
      <c r="G82" s="21"/>
      <c r="H82" s="4">
        <f t="shared" si="1"/>
        <v>0</v>
      </c>
    </row>
    <row r="83" spans="1:8" ht="89.25" customHeight="1" x14ac:dyDescent="0.25">
      <c r="A83" s="15" t="s">
        <v>13</v>
      </c>
      <c r="B83" s="30" t="s">
        <v>92</v>
      </c>
      <c r="C83" s="3" t="s">
        <v>8</v>
      </c>
      <c r="D83" s="16">
        <v>25</v>
      </c>
      <c r="E83" s="25"/>
      <c r="F83" s="25"/>
      <c r="G83" s="4"/>
      <c r="H83" s="4">
        <f t="shared" si="1"/>
        <v>0</v>
      </c>
    </row>
    <row r="84" spans="1:8" x14ac:dyDescent="0.25">
      <c r="A84" s="17"/>
      <c r="B84" s="31" t="s">
        <v>44</v>
      </c>
      <c r="C84" s="5"/>
      <c r="D84" s="5"/>
      <c r="E84" s="5"/>
      <c r="F84" s="5"/>
      <c r="G84" s="6"/>
      <c r="H84" s="6"/>
    </row>
    <row r="85" spans="1:8" ht="183" customHeight="1" x14ac:dyDescent="0.25">
      <c r="A85" s="29" t="s">
        <v>11</v>
      </c>
      <c r="B85" s="30" t="s">
        <v>87</v>
      </c>
      <c r="C85" s="3" t="s">
        <v>8</v>
      </c>
      <c r="D85" s="16">
        <v>1</v>
      </c>
      <c r="E85" s="25"/>
      <c r="F85" s="25"/>
      <c r="G85" s="4"/>
      <c r="H85" s="4">
        <f t="shared" si="1"/>
        <v>0</v>
      </c>
    </row>
    <row r="86" spans="1:8" ht="84" customHeight="1" x14ac:dyDescent="0.25">
      <c r="A86" s="15" t="s">
        <v>34</v>
      </c>
      <c r="B86" s="30" t="s">
        <v>88</v>
      </c>
      <c r="C86" s="3" t="s">
        <v>8</v>
      </c>
      <c r="D86" s="16">
        <v>1</v>
      </c>
      <c r="E86" s="25"/>
      <c r="F86" s="25"/>
      <c r="G86" s="4"/>
      <c r="H86" s="4">
        <f t="shared" si="1"/>
        <v>0</v>
      </c>
    </row>
    <row r="87" spans="1:8" ht="90.75" customHeight="1" x14ac:dyDescent="0.25">
      <c r="A87" s="46" t="s">
        <v>38</v>
      </c>
      <c r="B87" s="30" t="s">
        <v>65</v>
      </c>
      <c r="C87" s="3" t="s">
        <v>8</v>
      </c>
      <c r="D87" s="16">
        <v>2</v>
      </c>
      <c r="E87" s="25"/>
      <c r="F87" s="25"/>
      <c r="G87" s="4"/>
      <c r="H87" s="4">
        <f t="shared" si="1"/>
        <v>0</v>
      </c>
    </row>
    <row r="88" spans="1:8" ht="92.25" customHeight="1" x14ac:dyDescent="0.25">
      <c r="A88" s="46"/>
      <c r="B88" s="30" t="s">
        <v>64</v>
      </c>
      <c r="C88" s="3" t="s">
        <v>8</v>
      </c>
      <c r="D88" s="16">
        <v>1</v>
      </c>
      <c r="E88" s="25"/>
      <c r="F88" s="25"/>
      <c r="G88" s="4"/>
      <c r="H88" s="4">
        <f t="shared" si="1"/>
        <v>0</v>
      </c>
    </row>
    <row r="89" spans="1:8" ht="357" customHeight="1" x14ac:dyDescent="0.25">
      <c r="A89" s="22" t="s">
        <v>17</v>
      </c>
      <c r="B89" s="27" t="s">
        <v>97</v>
      </c>
      <c r="C89" s="23" t="s">
        <v>8</v>
      </c>
      <c r="D89" s="23">
        <v>3</v>
      </c>
      <c r="E89" s="23"/>
      <c r="F89" s="23"/>
      <c r="G89" s="21"/>
      <c r="H89" s="4">
        <f t="shared" si="1"/>
        <v>0</v>
      </c>
    </row>
    <row r="90" spans="1:8" ht="97.5" customHeight="1" x14ac:dyDescent="0.25">
      <c r="A90" s="15" t="s">
        <v>45</v>
      </c>
      <c r="B90" s="30" t="s">
        <v>64</v>
      </c>
      <c r="C90" s="3" t="s">
        <v>8</v>
      </c>
      <c r="D90" s="16">
        <v>3</v>
      </c>
      <c r="E90" s="25"/>
      <c r="F90" s="25"/>
      <c r="G90" s="4"/>
      <c r="H90" s="4">
        <f t="shared" si="1"/>
        <v>0</v>
      </c>
    </row>
    <row r="91" spans="1:8" ht="142.5" customHeight="1" x14ac:dyDescent="0.25">
      <c r="A91" s="20" t="s">
        <v>13</v>
      </c>
      <c r="B91" s="30" t="s">
        <v>92</v>
      </c>
      <c r="C91" s="3" t="s">
        <v>8</v>
      </c>
      <c r="D91" s="16">
        <v>26</v>
      </c>
      <c r="E91" s="25"/>
      <c r="F91" s="25"/>
      <c r="G91" s="4"/>
      <c r="H91" s="4">
        <f t="shared" si="1"/>
        <v>0</v>
      </c>
    </row>
    <row r="92" spans="1:8" x14ac:dyDescent="0.25">
      <c r="A92" s="17"/>
      <c r="B92" s="31" t="s">
        <v>46</v>
      </c>
      <c r="C92" s="5"/>
      <c r="D92" s="5"/>
      <c r="E92" s="5"/>
      <c r="F92" s="5"/>
      <c r="G92" s="6"/>
      <c r="H92" s="6"/>
    </row>
    <row r="93" spans="1:8" ht="121.5" customHeight="1" x14ac:dyDescent="0.25">
      <c r="A93" s="46" t="s">
        <v>38</v>
      </c>
      <c r="B93" s="30" t="s">
        <v>65</v>
      </c>
      <c r="C93" s="3" t="s">
        <v>8</v>
      </c>
      <c r="D93" s="16">
        <v>3</v>
      </c>
      <c r="E93" s="25"/>
      <c r="F93" s="25"/>
      <c r="G93" s="4"/>
      <c r="H93" s="4">
        <f t="shared" si="1"/>
        <v>0</v>
      </c>
    </row>
    <row r="94" spans="1:8" ht="122.25" customHeight="1" x14ac:dyDescent="0.25">
      <c r="A94" s="46"/>
      <c r="B94" s="30" t="s">
        <v>64</v>
      </c>
      <c r="C94" s="3" t="s">
        <v>8</v>
      </c>
      <c r="D94" s="16">
        <v>1</v>
      </c>
      <c r="E94" s="25"/>
      <c r="F94" s="25"/>
      <c r="G94" s="4"/>
      <c r="H94" s="4">
        <f t="shared" si="1"/>
        <v>0</v>
      </c>
    </row>
    <row r="95" spans="1:8" ht="87.75" customHeight="1" x14ac:dyDescent="0.25">
      <c r="A95" s="15" t="s">
        <v>39</v>
      </c>
      <c r="B95" s="30" t="s">
        <v>65</v>
      </c>
      <c r="C95" s="3" t="s">
        <v>8</v>
      </c>
      <c r="D95" s="16">
        <v>1</v>
      </c>
      <c r="E95" s="25"/>
      <c r="F95" s="25"/>
      <c r="G95" s="4"/>
      <c r="H95" s="4">
        <f t="shared" si="1"/>
        <v>0</v>
      </c>
    </row>
    <row r="96" spans="1:8" ht="149.25" customHeight="1" x14ac:dyDescent="0.25">
      <c r="A96" s="29" t="s">
        <v>32</v>
      </c>
      <c r="B96" s="30" t="s">
        <v>74</v>
      </c>
      <c r="C96" s="3" t="s">
        <v>8</v>
      </c>
      <c r="D96" s="16">
        <v>2</v>
      </c>
      <c r="E96" s="25"/>
      <c r="F96" s="25"/>
      <c r="G96" s="4"/>
      <c r="H96" s="4">
        <f t="shared" si="1"/>
        <v>0</v>
      </c>
    </row>
    <row r="97" spans="1:9" ht="106.5" customHeight="1" x14ac:dyDescent="0.25">
      <c r="A97" s="15" t="s">
        <v>47</v>
      </c>
      <c r="B97" s="30" t="s">
        <v>89</v>
      </c>
      <c r="C97" s="3" t="s">
        <v>8</v>
      </c>
      <c r="D97" s="16">
        <v>1</v>
      </c>
      <c r="E97" s="25"/>
      <c r="F97" s="25"/>
      <c r="G97" s="4"/>
      <c r="H97" s="4">
        <f t="shared" si="1"/>
        <v>0</v>
      </c>
    </row>
    <row r="98" spans="1:9" ht="101.25" customHeight="1" x14ac:dyDescent="0.25">
      <c r="A98" s="15" t="s">
        <v>48</v>
      </c>
      <c r="B98" s="30" t="s">
        <v>90</v>
      </c>
      <c r="C98" s="3" t="s">
        <v>8</v>
      </c>
      <c r="D98" s="16">
        <v>1</v>
      </c>
      <c r="E98" s="25"/>
      <c r="F98" s="25"/>
      <c r="G98" s="4"/>
      <c r="H98" s="4">
        <f t="shared" si="1"/>
        <v>0</v>
      </c>
    </row>
    <row r="99" spans="1:9" ht="317.10000000000002" customHeight="1" x14ac:dyDescent="0.25">
      <c r="A99" s="22" t="s">
        <v>30</v>
      </c>
      <c r="B99" s="27" t="s">
        <v>91</v>
      </c>
      <c r="C99" s="23" t="s">
        <v>8</v>
      </c>
      <c r="D99" s="23">
        <v>2</v>
      </c>
      <c r="E99" s="23"/>
      <c r="F99" s="23"/>
      <c r="G99" s="21"/>
      <c r="H99" s="4">
        <f t="shared" si="1"/>
        <v>0</v>
      </c>
    </row>
    <row r="100" spans="1:9" ht="74.25" customHeight="1" x14ac:dyDescent="0.25">
      <c r="A100" s="20" t="s">
        <v>13</v>
      </c>
      <c r="B100" s="30" t="s">
        <v>92</v>
      </c>
      <c r="C100" s="3" t="s">
        <v>8</v>
      </c>
      <c r="D100" s="16">
        <v>25</v>
      </c>
      <c r="E100" s="25"/>
      <c r="F100" s="25"/>
      <c r="G100" s="4"/>
      <c r="H100" s="4">
        <f t="shared" si="1"/>
        <v>0</v>
      </c>
    </row>
    <row r="101" spans="1:9" s="37" customFormat="1" ht="18" x14ac:dyDescent="0.2">
      <c r="A101" s="47" t="s">
        <v>49</v>
      </c>
      <c r="B101" s="48"/>
      <c r="C101" s="48"/>
      <c r="D101" s="48"/>
      <c r="E101" s="48"/>
      <c r="F101" s="48"/>
      <c r="G101" s="49"/>
      <c r="H101" s="39">
        <f>SUM(H11:H100)</f>
        <v>0</v>
      </c>
    </row>
    <row r="102" spans="1:9" s="37" customFormat="1" ht="18" x14ac:dyDescent="0.2">
      <c r="A102" s="47" t="s">
        <v>50</v>
      </c>
      <c r="B102" s="48"/>
      <c r="C102" s="48"/>
      <c r="D102" s="48"/>
      <c r="E102" s="48"/>
      <c r="F102" s="48"/>
      <c r="G102" s="49"/>
      <c r="H102" s="39">
        <f>+H101*19%</f>
        <v>0</v>
      </c>
    </row>
    <row r="103" spans="1:9" s="37" customFormat="1" ht="18" x14ac:dyDescent="0.2">
      <c r="A103" s="47" t="s">
        <v>51</v>
      </c>
      <c r="B103" s="48"/>
      <c r="C103" s="48"/>
      <c r="D103" s="48"/>
      <c r="E103" s="48"/>
      <c r="F103" s="48"/>
      <c r="G103" s="49"/>
      <c r="H103" s="39">
        <f>+H101+H102</f>
        <v>0</v>
      </c>
    </row>
    <row r="104" spans="1:9" ht="336.75" customHeight="1" x14ac:dyDescent="0.25">
      <c r="A104" s="45" t="s">
        <v>105</v>
      </c>
      <c r="B104" s="45"/>
      <c r="C104" s="45"/>
      <c r="D104" s="45"/>
      <c r="E104" s="45"/>
      <c r="F104" s="45"/>
      <c r="G104" s="45"/>
      <c r="H104" s="45"/>
      <c r="I104" s="11"/>
    </row>
  </sheetData>
  <mergeCells count="13">
    <mergeCell ref="A104:H104"/>
    <mergeCell ref="A24:A25"/>
    <mergeCell ref="A87:A88"/>
    <mergeCell ref="A93:A94"/>
    <mergeCell ref="A101:G101"/>
    <mergeCell ref="A102:G102"/>
    <mergeCell ref="A103:G103"/>
    <mergeCell ref="A7:H8"/>
    <mergeCell ref="B1:H1"/>
    <mergeCell ref="B2:H2"/>
    <mergeCell ref="B3:H3"/>
    <mergeCell ref="B4:H4"/>
    <mergeCell ref="B5:H5"/>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Diana Ahumada</cp:lastModifiedBy>
  <dcterms:created xsi:type="dcterms:W3CDTF">2017-04-19T21:50:23Z</dcterms:created>
  <dcterms:modified xsi:type="dcterms:W3CDTF">2017-11-10T15:22:40Z</dcterms:modified>
</cp:coreProperties>
</file>