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502"/>
  <workbookPr/>
  <mc:AlternateContent xmlns:mc="http://schemas.openxmlformats.org/markup-compatibility/2006">
    <mc:Choice Requires="x15">
      <x15ac:absPath xmlns:x15ac="http://schemas.microsoft.com/office/spreadsheetml/2010/11/ac" url="/Users/eduardpinilla/Desktop/CONV. 009 DE 2017/AUDIENCIA/"/>
    </mc:Choice>
  </mc:AlternateContent>
  <bookViews>
    <workbookView xWindow="0" yWindow="460" windowWidth="27240" windowHeight="14960" tabRatio="685"/>
  </bookViews>
  <sheets>
    <sheet name="GENERAL" sheetId="46" r:id="rId1"/>
    <sheet name="Hoja1" sheetId="47" r:id="rId2"/>
    <sheet name="Hoja2" sheetId="48" r:id="rId3"/>
  </sheets>
  <definedNames>
    <definedName name="_xlnm.Print_Area" localSheetId="0">GENERAL!$A$1:$M$36</definedName>
    <definedName name="_xlnm.Print_Titles" localSheetId="0">GENERAL!$A:$A,GENERAL!$1:$6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4" i="46" l="1"/>
  <c r="D14" i="46"/>
  <c r="F16" i="46"/>
  <c r="B16" i="46"/>
  <c r="L14" i="46"/>
  <c r="J16" i="46"/>
</calcChain>
</file>

<file path=xl/comments1.xml><?xml version="1.0" encoding="utf-8"?>
<comments xmlns="http://schemas.openxmlformats.org/spreadsheetml/2006/main">
  <authors>
    <author>df</author>
  </authors>
  <commentList>
    <comment ref="J27" authorId="0">
      <text>
        <r>
          <rPr>
            <b/>
            <sz val="9"/>
            <color indexed="81"/>
            <rFont val="Tahoma"/>
            <family val="2"/>
          </rPr>
          <t>df:</t>
        </r>
        <r>
          <rPr>
            <sz val="9"/>
            <color indexed="81"/>
            <rFont val="Tahoma"/>
            <family val="2"/>
          </rPr>
          <t xml:space="preserve">
MARCAS RESALTADAS EN ROJO NO SE EVIDENCIA CERTIFICACION DE DISTRIBUCIÓN</t>
        </r>
      </text>
    </comment>
  </commentList>
</comments>
</file>

<file path=xl/sharedStrings.xml><?xml version="1.0" encoding="utf-8"?>
<sst xmlns="http://schemas.openxmlformats.org/spreadsheetml/2006/main" count="208" uniqueCount="129">
  <si>
    <t>EVALUACIÓN TÉCNICA</t>
  </si>
  <si>
    <t>EVALUACION CERTIFICACIONES DE EXPERIENCIA</t>
  </si>
  <si>
    <t>EXPIDE</t>
  </si>
  <si>
    <t>MONTO</t>
  </si>
  <si>
    <t>OBSERVACIONES</t>
  </si>
  <si>
    <t>VALOR DE CERTIFICACIONES</t>
  </si>
  <si>
    <t>CALIFICACION DE LAS CERTFICACIONES</t>
  </si>
  <si>
    <t>ADMISIBLE</t>
  </si>
  <si>
    <t>CUMPLE</t>
  </si>
  <si>
    <t>VALOR OFERTA</t>
  </si>
  <si>
    <t>NO ADMISIBLE</t>
  </si>
  <si>
    <t>DILIGENCIAMIENTO ANEXO No. 3</t>
  </si>
  <si>
    <t>GEOSYSTEM</t>
  </si>
  <si>
    <t>KASSEL GROUP</t>
  </si>
  <si>
    <t>CUMPLE (24 HORAS)</t>
  </si>
  <si>
    <t>Requisitos habilitantes</t>
  </si>
  <si>
    <t>SUBSANAR</t>
  </si>
  <si>
    <r>
      <t xml:space="preserve">               </t>
    </r>
    <r>
      <rPr>
        <b/>
        <sz val="14"/>
        <rFont val="Arial"/>
        <family val="2"/>
      </rPr>
      <t xml:space="preserve">                 UNIVERSIDAD DISTRITAL FRANCISCO JOSE DE CALDAS</t>
    </r>
  </si>
  <si>
    <t>IMPORTADORES EXPORADORES  - SOLMAQ S.A.S</t>
  </si>
  <si>
    <t>HYDROCHEM S.A.S</t>
  </si>
  <si>
    <t>NUEVOS RECURSOS</t>
  </si>
  <si>
    <t>GALILEO INSTRUMENTS</t>
  </si>
  <si>
    <t>SANDOX CIENTIFICA LTDA</t>
  </si>
  <si>
    <t>ANALYTICA S.A.S</t>
  </si>
  <si>
    <t>TOPOEQUIPOS SA</t>
  </si>
  <si>
    <t>ICL DIDACTICA LTDA</t>
  </si>
  <si>
    <t>NO CUMPLE</t>
  </si>
  <si>
    <t>PRESENTA</t>
  </si>
  <si>
    <t>NO PRESENTA</t>
  </si>
  <si>
    <t>2 AÑOS</t>
  </si>
  <si>
    <t>3 AÑOS</t>
  </si>
  <si>
    <t>4 AÑOS</t>
  </si>
  <si>
    <t>&gt; 5 AÑOS</t>
  </si>
  <si>
    <t>DIRIMPEX S.A.S</t>
  </si>
  <si>
    <t>CARLOS ARTURO MARTINEZ - CAMNET</t>
  </si>
  <si>
    <t>KASAI S.A.S</t>
  </si>
  <si>
    <t>QUIMICOS Y REACTIVOS QUIMIREL S.A.S</t>
  </si>
  <si>
    <t>ARICEL S.A.S</t>
  </si>
  <si>
    <t>ANALITICA Y MEDIO AMBIENTE S.A.S</t>
  </si>
  <si>
    <t>LAB BRANDS S.A.S</t>
  </si>
  <si>
    <t>INNOVACION TECNOLOGICA INNOVATEL S.A.S</t>
  </si>
  <si>
    <t>METRICOM LTDA</t>
  </si>
  <si>
    <t>TECNOLOGIA MEDIOAMBIENTAL ALEMANDA LTDA - TECMEDAL</t>
  </si>
  <si>
    <t>AVANTIKA COLOMBIA S.A.S</t>
  </si>
  <si>
    <t>ARISMA S.A</t>
  </si>
  <si>
    <t>DARIO TORO GARCES</t>
  </si>
  <si>
    <t>DISARCHIVO LTDA</t>
  </si>
  <si>
    <t>INSTRUMENTACIÓN Y METROLOGÍA S.A.S</t>
  </si>
  <si>
    <t>I3NET S.A.S</t>
  </si>
  <si>
    <t>UT LR-QUIOS</t>
  </si>
  <si>
    <t>GAMATECNICA INGENIERIA LTDA</t>
  </si>
  <si>
    <t>CASA CIENTIFICA BLANCO Y CIA  S.A.S</t>
  </si>
  <si>
    <t>LABORATORIOS WACOL S.A</t>
  </si>
  <si>
    <t>TERMOCUPLAS S.A.</t>
  </si>
  <si>
    <t>ROBOTICA COLOMBIANA S.A.S</t>
  </si>
  <si>
    <t>APP MACHINES S.A.S</t>
  </si>
  <si>
    <t>SERVICIOS Y SUMINISTROS PARA LA INDUSTRIA INGENIERIA S.A.S</t>
  </si>
  <si>
    <t>CESAR TABARES Y CIA LTDA</t>
  </si>
  <si>
    <t>EQUIPOS Y LABORATORIOS DE COLOMBIA S.A.S</t>
  </si>
  <si>
    <t>YAMAKI S.A.S</t>
  </si>
  <si>
    <t>GARP S.A.S</t>
  </si>
  <si>
    <t>INSTRUMENTOS Y MEDICIONES INDUSTRIALES LTDA</t>
  </si>
  <si>
    <t>DIDACTICOS Y LIBROS LTDA - DIDACLIBROS</t>
  </si>
  <si>
    <t>ELECTROEQUIPOS COLOMBIA S.A.S</t>
  </si>
  <si>
    <t>MAVE INSTRUMENTACION Y QUIMICOS S.A.S</t>
  </si>
  <si>
    <t>ADVANCED INSTRUMENTS S.A.S</t>
  </si>
  <si>
    <t>UT QUTELE - HITECH</t>
  </si>
  <si>
    <t>TECNOLOGIAS GENETICAS LTDA - TECNIGEN</t>
  </si>
  <si>
    <t>PURIFICACION Y ANALISIS DE FLUIDOS S.A.S. - PAF</t>
  </si>
  <si>
    <t>IMPORTECNICAL S.A.S</t>
  </si>
  <si>
    <t>SOFTWARE Y SISTEMAS ESPECIALIZADOS LTDA - SYSE</t>
  </si>
  <si>
    <t>ARTILAB S.A</t>
  </si>
  <si>
    <t>INSTRUMENTACIÓN Y SERVICIOS S.A.S</t>
  </si>
  <si>
    <t>2.4.4 CERTIFICADOS DE DISTRIBUCION</t>
  </si>
  <si>
    <r>
      <t>2.4.5 GARANTIA (MINIMO 2 AÑOS) (</t>
    </r>
    <r>
      <rPr>
        <b/>
        <i/>
        <u/>
        <sz val="10"/>
        <rFont val="Arial Narrow"/>
        <family val="2"/>
      </rPr>
      <t>GENERA RECHAZO DE LA OFERTA</t>
    </r>
    <r>
      <rPr>
        <b/>
        <sz val="10"/>
        <rFont val="Arial Narrow"/>
        <family val="2"/>
      </rPr>
      <t>)</t>
    </r>
  </si>
  <si>
    <t>5 AÑOS</t>
  </si>
  <si>
    <t>2.4.6 CATALOGOS - MANUALES</t>
  </si>
  <si>
    <t>2.4.7 TIEMPO MAXIMO DE RESPUESTA (CARTA)</t>
  </si>
  <si>
    <t>2.4.8 PLAN CAPACITACION PARA CADA ITEM</t>
  </si>
  <si>
    <t>2.4.9 GARANTIA DE SUMINISTRO DE LOS REPUESTOS (CARTA)</t>
  </si>
  <si>
    <t>3.1 ESPECIFICACIONES TECNICAS</t>
  </si>
  <si>
    <t>3.2 MARCAS Y REFERENCIAS</t>
  </si>
  <si>
    <t>3.3 VALORACION ASPECTOS TECNICOS</t>
  </si>
  <si>
    <t>2.4.2 CERTIFICACIÓN CONTRANTUALES</t>
  </si>
  <si>
    <t>2.4.12 CRITERIOS AMBIENTALES</t>
  </si>
  <si>
    <t>2.4.3. REGISTRO DE IMPORTACIÓN (CARTA)</t>
  </si>
  <si>
    <t>MUNICIPIO DE MEDELLIN</t>
  </si>
  <si>
    <t>1.</t>
  </si>
  <si>
    <t>IDEUM</t>
  </si>
  <si>
    <t>SANDISK</t>
  </si>
  <si>
    <t>CANON</t>
  </si>
  <si>
    <t>GENERAY</t>
  </si>
  <si>
    <t xml:space="preserve">SENNHEISER </t>
  </si>
  <si>
    <t>TRAULUX</t>
  </si>
  <si>
    <t>EPSON</t>
  </si>
  <si>
    <t>SAMSUNG</t>
  </si>
  <si>
    <t>SOLIDVIEW</t>
  </si>
  <si>
    <t>NIKON</t>
  </si>
  <si>
    <t>MANFROTTO</t>
  </si>
  <si>
    <t>SONY</t>
  </si>
  <si>
    <t>Evaluación Técnica de la Convocatoria Publica No. 009 de 2017</t>
  </si>
  <si>
    <t>EUSEBIO SUTA FONSECA</t>
  </si>
  <si>
    <t>2.4.1 RUP 
24.11.26 - 26.12.16 - 39.11.23 - 39.11.24 - 39.12.16-  41.11.36. - 43.20.15 - 43.20.22 - 43.21.15 - 43.21.17 - 45.11.15 - 45.11.16  - 45.11.19 -52.16.15 -52.16.16 - 56.10.17 - 60.13.11 - 60.13.12 - 60.13.13 - 60.13.14 - 60.13.15 - 60.13.16 - 60.13.17 - 60.13.18 - 72.15.21.</t>
  </si>
  <si>
    <t>FECHA DE INICIO (MINIMO 01 DE SEPTIEMBRE DE 2012)</t>
  </si>
  <si>
    <t>ALCALDIA DE FACATATIVA</t>
  </si>
  <si>
    <t>MONASTERIO DE FACATATIVA</t>
  </si>
  <si>
    <t>SECRETARIA DE OBRAS PUBLICAS DE FACATATIVA</t>
  </si>
  <si>
    <t>EUSEBIO SUTA</t>
  </si>
  <si>
    <t>YAMAKI</t>
  </si>
  <si>
    <t>UNIVERSIDAD DISTRITAL FJC</t>
  </si>
  <si>
    <t>IDARTES</t>
  </si>
  <si>
    <t>UT SILVEL UD SONIDO</t>
  </si>
  <si>
    <t>PRO AUDIO</t>
  </si>
  <si>
    <t>SHURE</t>
  </si>
  <si>
    <t>MOTOROLA</t>
  </si>
  <si>
    <t>QSC / YAMAHA / ICL</t>
  </si>
  <si>
    <t>DENON / SHURE / QSC / ICL / SAMSUNG</t>
  </si>
  <si>
    <t>YAMAKI / PROEL</t>
  </si>
  <si>
    <t>SHURE / PROEL</t>
  </si>
  <si>
    <t>M-AUDIO</t>
  </si>
  <si>
    <t>YAMAKI(OK), SAMSUNG(OK), SHURE(OK), PROEL(OK), QSC AUDIO(OK), YAMAHA(OK), LFL AUDIO(OK), DENON(OK)</t>
  </si>
  <si>
    <t>ALCALDIA LOCAL ANTONIO NARIÑO</t>
  </si>
  <si>
    <t>INSTITUTO DE CULTURA Y PATRMONIO DE ANTIOQUIA</t>
  </si>
  <si>
    <r>
      <t xml:space="preserve">DENON(OK), SHURE(OK), </t>
    </r>
    <r>
      <rPr>
        <b/>
        <sz val="8"/>
        <color rgb="FFFF0000"/>
        <rFont val="Tahoma"/>
        <family val="2"/>
      </rPr>
      <t>SAMSUNG, M-AUDIO,</t>
    </r>
    <r>
      <rPr>
        <b/>
        <sz val="8"/>
        <rFont val="Tahoma"/>
        <family val="2"/>
      </rPr>
      <t xml:space="preserve"> MOTOROLA(OK), </t>
    </r>
    <r>
      <rPr>
        <b/>
        <sz val="8"/>
        <color rgb="FFFF0000"/>
        <rFont val="Tahoma"/>
        <family val="2"/>
      </rPr>
      <t>PRO AUDIO,</t>
    </r>
    <r>
      <rPr>
        <b/>
        <sz val="8"/>
        <rFont val="Tahoma"/>
        <family val="2"/>
      </rPr>
      <t xml:space="preserve"> QSC(OK) , YAMAHA(OK), ICL(OK), PROEL(OK), YAMAKI(OK).</t>
    </r>
  </si>
  <si>
    <t xml:space="preserve">NO CUMPLE CON LO ESTABLECIDO EN LA NOTA 1 Y LA NOTA 3:  DEL NUMERAL 2.4.2. CERTIFICACIONES CONTRACTUALES </t>
  </si>
  <si>
    <t>RECHAZADA 
( LO ANTERIOR TENIENDO EN CUENTA LOS ESTABLECIDO EN 2.4.5. GARANTÍA MINIMA OFERTADA DE 2 AÑOS)</t>
  </si>
  <si>
    <t>19/01/2015.    18 /04/2015</t>
  </si>
  <si>
    <t>26/12/2016.      21/04/2017</t>
  </si>
  <si>
    <t>5/11/2015.        5/12/2015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</si>
</sst>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Activado&quot;;&quot;Activado&quot;;&quot;Desactivado&quot;"/>
    <numFmt numFmtId="167" formatCode="_(* #,##0_);_(* \(#,##0\);_(* &quot;-&quot;??_);_(@_)"/>
    <numFmt numFmtId="168" formatCode="_-* #,##0.00\ &quot;€&quot;_-;\-* #,##0.00\ &quot;€&quot;_-;_-* &quot;-&quot;??\ &quot;€&quot;_-;_-@_-"/>
    <numFmt numFmtId="169" formatCode="_-* #,##0.00\ _€_-;\-* #,##0.00\ _€_-;_-* &quot;-&quot;??\ _€_-;_-@_-"/>
    <numFmt numFmtId="170" formatCode="_ * #,##0.00_ ;_ * \-#,##0.00_ ;_ * &quot;-&quot;??_ ;_ @_ 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b/>
      <sz val="14"/>
      <name val="Arial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b/>
      <sz val="10"/>
      <name val="Tahoma"/>
      <family val="2"/>
    </font>
    <font>
      <b/>
      <sz val="10"/>
      <name val="Arial"/>
      <family val="2"/>
    </font>
    <font>
      <b/>
      <sz val="8"/>
      <name val="Tahoma"/>
      <family val="2"/>
    </font>
    <font>
      <sz val="9"/>
      <color indexed="81"/>
      <name val="Tahoma"/>
      <family val="2"/>
    </font>
    <font>
      <b/>
      <i/>
      <u/>
      <sz val="10"/>
      <name val="Arial Narrow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8"/>
      <color rgb="FFFF0000"/>
      <name val="Tahoma"/>
      <family val="2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u/>
      <sz val="10"/>
      <color indexed="12"/>
      <name val="Arial"/>
      <family val="2"/>
    </font>
    <font>
      <b/>
      <sz val="10"/>
      <color indexed="8"/>
      <name val="Tahoma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6">
    <xf numFmtId="0" fontId="0" fillId="0" borderId="0"/>
    <xf numFmtId="0" fontId="2" fillId="0" borderId="0"/>
    <xf numFmtId="0" fontId="4" fillId="0" borderId="0"/>
    <xf numFmtId="0" fontId="3" fillId="0" borderId="0"/>
    <xf numFmtId="0" fontId="3" fillId="0" borderId="0"/>
    <xf numFmtId="165" fontId="15" fillId="0" borderId="0" applyFont="0" applyFill="0" applyBorder="0" applyAlignment="0" applyProtection="0"/>
    <xf numFmtId="0" fontId="2" fillId="0" borderId="0"/>
    <xf numFmtId="0" fontId="17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0">
    <xf numFmtId="0" fontId="0" fillId="0" borderId="0" xfId="0"/>
    <xf numFmtId="0" fontId="10" fillId="0" borderId="0" xfId="0" applyFont="1" applyFill="1"/>
    <xf numFmtId="0" fontId="6" fillId="0" borderId="0" xfId="0" applyFont="1" applyFill="1" applyAlignment="1"/>
    <xf numFmtId="0" fontId="10" fillId="0" borderId="0" xfId="0" applyFont="1" applyFill="1" applyAlignment="1">
      <alignment horizontal="left" vertical="center"/>
    </xf>
    <xf numFmtId="0" fontId="3" fillId="0" borderId="0" xfId="0" applyFont="1"/>
    <xf numFmtId="0" fontId="2" fillId="0" borderId="0" xfId="0" applyFont="1"/>
    <xf numFmtId="0" fontId="7" fillId="0" borderId="1" xfId="3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0" fillId="0" borderId="1" xfId="6" applyFont="1" applyBorder="1" applyAlignment="1" applyProtection="1">
      <alignment horizontal="center" vertical="center" wrapText="1"/>
      <protection locked="0"/>
    </xf>
    <xf numFmtId="0" fontId="20" fillId="0" borderId="8" xfId="6" applyFont="1" applyBorder="1" applyAlignment="1" applyProtection="1">
      <alignment horizontal="center" vertical="center" wrapText="1"/>
      <protection locked="0"/>
    </xf>
    <xf numFmtId="0" fontId="20" fillId="0" borderId="9" xfId="6" applyFont="1" applyBorder="1" applyAlignment="1" applyProtection="1">
      <alignment horizontal="center" vertical="center" wrapText="1"/>
      <protection locked="0"/>
    </xf>
    <xf numFmtId="0" fontId="20" fillId="0" borderId="0" xfId="6" applyFont="1" applyBorder="1" applyAlignment="1" applyProtection="1">
      <alignment horizontal="center" vertical="center" wrapText="1"/>
      <protection locked="0"/>
    </xf>
    <xf numFmtId="0" fontId="20" fillId="0" borderId="1" xfId="6" applyFont="1" applyBorder="1" applyAlignment="1" applyProtection="1">
      <alignment vertical="center" wrapText="1"/>
      <protection locked="0"/>
    </xf>
    <xf numFmtId="0" fontId="0" fillId="0" borderId="1" xfId="0" applyBorder="1"/>
    <xf numFmtId="0" fontId="9" fillId="0" borderId="1" xfId="3" applyFont="1" applyFill="1" applyBorder="1" applyAlignment="1" applyProtection="1">
      <alignment horizontal="center" vertical="center" wrapText="1"/>
      <protection locked="0"/>
    </xf>
    <xf numFmtId="0" fontId="5" fillId="0" borderId="1" xfId="3" applyFont="1" applyFill="1" applyBorder="1" applyAlignment="1" applyProtection="1">
      <alignment horizontal="center" vertical="center" wrapText="1"/>
      <protection locked="0"/>
    </xf>
    <xf numFmtId="15" fontId="5" fillId="0" borderId="1" xfId="3" applyNumberFormat="1" applyFont="1" applyFill="1" applyBorder="1" applyAlignment="1" applyProtection="1">
      <alignment horizontal="left" vertical="center" wrapText="1"/>
      <protection locked="0"/>
    </xf>
    <xf numFmtId="167" fontId="5" fillId="0" borderId="1" xfId="5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3" applyNumberFormat="1" applyFont="1" applyFill="1" applyBorder="1" applyAlignment="1" applyProtection="1">
      <alignment horizontal="center" vertical="center" wrapText="1"/>
      <protection locked="0"/>
    </xf>
    <xf numFmtId="4" fontId="11" fillId="0" borderId="1" xfId="3" applyNumberFormat="1" applyFont="1" applyFill="1" applyBorder="1" applyAlignment="1" applyProtection="1">
      <alignment horizontal="center" vertical="center" wrapText="1"/>
      <protection locked="0"/>
    </xf>
    <xf numFmtId="3" fontId="11" fillId="0" borderId="1" xfId="3" applyNumberFormat="1" applyFont="1" applyFill="1" applyBorder="1" applyAlignment="1" applyProtection="1">
      <alignment horizontal="right" vertical="center" wrapText="1"/>
      <protection locked="0"/>
    </xf>
    <xf numFmtId="167" fontId="5" fillId="0" borderId="1" xfId="3" applyNumberFormat="1" applyFont="1" applyFill="1" applyBorder="1" applyAlignment="1" applyProtection="1">
      <alignment horizontal="center" vertical="center" wrapText="1"/>
      <protection locked="0"/>
    </xf>
    <xf numFmtId="167" fontId="11" fillId="0" borderId="1" xfId="3" applyNumberFormat="1" applyFont="1" applyFill="1" applyBorder="1" applyAlignment="1" applyProtection="1">
      <alignment horizontal="right" vertical="center" wrapText="1"/>
      <protection locked="0"/>
    </xf>
    <xf numFmtId="4" fontId="11" fillId="0" borderId="1" xfId="3" applyNumberFormat="1" applyFont="1" applyFill="1" applyBorder="1" applyAlignment="1" applyProtection="1">
      <alignment horizontal="right" vertical="center" wrapText="1"/>
      <protection locked="0"/>
    </xf>
    <xf numFmtId="4" fontId="11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3" applyFont="1" applyFill="1" applyBorder="1" applyAlignment="1" applyProtection="1">
      <alignment horizontal="center" vertical="center" wrapText="1"/>
      <protection locked="0"/>
    </xf>
    <xf numFmtId="4" fontId="22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6" xfId="3" applyFont="1" applyFill="1" applyBorder="1" applyAlignment="1" applyProtection="1">
      <alignment horizontal="center" vertical="center" wrapText="1"/>
      <protection locked="0"/>
    </xf>
    <xf numFmtId="0" fontId="11" fillId="0" borderId="3" xfId="3" applyFont="1" applyFill="1" applyBorder="1" applyAlignment="1" applyProtection="1">
      <alignment horizontal="center" vertical="center" wrapText="1"/>
      <protection locked="0"/>
    </xf>
    <xf numFmtId="0" fontId="11" fillId="0" borderId="7" xfId="3" applyFont="1" applyFill="1" applyBorder="1" applyAlignment="1" applyProtection="1">
      <alignment horizontal="center" vertical="center" wrapText="1"/>
      <protection locked="0"/>
    </xf>
    <xf numFmtId="0" fontId="11" fillId="0" borderId="1" xfId="3" applyFont="1" applyFill="1" applyBorder="1" applyAlignment="1" applyProtection="1">
      <alignment horizontal="center" vertical="center" wrapText="1"/>
      <protection locked="0"/>
    </xf>
    <xf numFmtId="0" fontId="16" fillId="0" borderId="1" xfId="3" applyFont="1" applyFill="1" applyBorder="1" applyAlignment="1" applyProtection="1">
      <alignment horizontal="center" vertical="center" wrapText="1"/>
      <protection locked="0"/>
    </xf>
    <xf numFmtId="0" fontId="22" fillId="0" borderId="6" xfId="3" applyFont="1" applyFill="1" applyBorder="1" applyAlignment="1" applyProtection="1">
      <alignment horizontal="center" vertical="center" wrapText="1"/>
      <protection locked="0"/>
    </xf>
    <xf numFmtId="0" fontId="22" fillId="0" borderId="3" xfId="3" applyFont="1" applyFill="1" applyBorder="1" applyAlignment="1" applyProtection="1">
      <alignment horizontal="center" vertical="center" wrapText="1"/>
      <protection locked="0"/>
    </xf>
    <xf numFmtId="0" fontId="22" fillId="0" borderId="7" xfId="3" applyFont="1" applyFill="1" applyBorder="1" applyAlignment="1" applyProtection="1">
      <alignment horizontal="center" vertical="center" wrapText="1"/>
      <protection locked="0"/>
    </xf>
    <xf numFmtId="0" fontId="22" fillId="0" borderId="1" xfId="3" applyFont="1" applyFill="1" applyBorder="1" applyAlignment="1" applyProtection="1">
      <alignment horizontal="center" vertical="center" wrapText="1"/>
      <protection locked="0"/>
    </xf>
    <xf numFmtId="0" fontId="7" fillId="0" borderId="1" xfId="3" applyFont="1" applyFill="1" applyBorder="1" applyAlignment="1" applyProtection="1">
      <alignment horizontal="center" vertical="center" wrapText="1"/>
    </xf>
    <xf numFmtId="0" fontId="8" fillId="0" borderId="1" xfId="3" applyFont="1" applyFill="1" applyBorder="1" applyAlignment="1" applyProtection="1">
      <alignment horizontal="center" vertical="center" wrapText="1"/>
    </xf>
    <xf numFmtId="4" fontId="11" fillId="0" borderId="6" xfId="3" applyNumberFormat="1" applyFont="1" applyFill="1" applyBorder="1" applyAlignment="1" applyProtection="1">
      <alignment horizontal="center" vertical="center" wrapText="1"/>
      <protection locked="0"/>
    </xf>
    <xf numFmtId="4" fontId="11" fillId="0" borderId="3" xfId="3" applyNumberFormat="1" applyFont="1" applyFill="1" applyBorder="1" applyAlignment="1" applyProtection="1">
      <alignment horizontal="center" vertical="center" wrapText="1"/>
      <protection locked="0"/>
    </xf>
    <xf numFmtId="4" fontId="11" fillId="0" borderId="7" xfId="3" applyNumberFormat="1" applyFont="1" applyFill="1" applyBorder="1" applyAlignment="1" applyProtection="1">
      <alignment horizontal="center" vertical="center" wrapText="1"/>
      <protection locked="0"/>
    </xf>
    <xf numFmtId="4" fontId="11" fillId="0" borderId="1" xfId="3" applyNumberFormat="1" applyFont="1" applyFill="1" applyBorder="1" applyAlignment="1" applyProtection="1">
      <alignment horizontal="center" vertical="center" wrapText="1"/>
      <protection locked="0"/>
    </xf>
  </cellXfs>
  <cellStyles count="26">
    <cellStyle name="Estilo 1" xfId="1"/>
    <cellStyle name="Excel Built-in Normal" xfId="7"/>
    <cellStyle name="Hipervínculo 2" xfId="8"/>
    <cellStyle name="Hipervínculo 3" xfId="9"/>
    <cellStyle name="Millares" xfId="5" builtinId="3"/>
    <cellStyle name="Millares 2" xfId="10"/>
    <cellStyle name="Millares 2 2" xfId="11"/>
    <cellStyle name="Millares 2 3" xfId="12"/>
    <cellStyle name="Moneda 2" xfId="14"/>
    <cellStyle name="Moneda 2 2" xfId="15"/>
    <cellStyle name="Moneda 3" xfId="13"/>
    <cellStyle name="Moneda 6" xfId="16"/>
    <cellStyle name="Normal" xfId="0" builtinId="0"/>
    <cellStyle name="Normal 10" xfId="17"/>
    <cellStyle name="Normal 11" xfId="18"/>
    <cellStyle name="Normal 19" xfId="19"/>
    <cellStyle name="Normal 2" xfId="2"/>
    <cellStyle name="Normal 2 2" xfId="3"/>
    <cellStyle name="Normal 2 2 2" xfId="22"/>
    <cellStyle name="Normal 2 2 3" xfId="21"/>
    <cellStyle name="Normal 2 3" xfId="23"/>
    <cellStyle name="Normal 2 4" xfId="20"/>
    <cellStyle name="Normal 2_EVALUACIÓN TECNICA CONV. PUBLICA No. 009 - 2011 EQUIPOS ROBUSTOS AGO5" xfId="4"/>
    <cellStyle name="Normal 3" xfId="24"/>
    <cellStyle name="Normal 4" xfId="6"/>
    <cellStyle name="Normal 9" xfId="25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31</xdr:row>
      <xdr:rowOff>116417</xdr:rowOff>
    </xdr:from>
    <xdr:to>
      <xdr:col>0</xdr:col>
      <xdr:colOff>962025</xdr:colOff>
      <xdr:row>35</xdr:row>
      <xdr:rowOff>104775</xdr:rowOff>
    </xdr:to>
    <xdr:pic>
      <xdr:nvPicPr>
        <xdr:cNvPr id="113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905750"/>
          <a:ext cx="8096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5" tint="-0.249977111117893"/>
  </sheetPr>
  <dimension ref="A2:M92"/>
  <sheetViews>
    <sheetView tabSelected="1" topLeftCell="A3" zoomScale="96" zoomScaleNormal="96" zoomScaleSheetLayoutView="87" workbookViewId="0">
      <pane xSplit="1" ySplit="6" topLeftCell="B10" activePane="bottomRight" state="frozen"/>
      <selection activeCell="AP25" sqref="AP25:AS25"/>
      <selection pane="topRight" activeCell="AP25" sqref="AP25:AS25"/>
      <selection pane="bottomLeft" activeCell="AP25" sqref="AP25:AS25"/>
      <selection pane="bottomRight"/>
    </sheetView>
  </sheetViews>
  <sheetFormatPr baseColWidth="10" defaultRowHeight="15" customHeight="1" x14ac:dyDescent="0.15"/>
  <cols>
    <col min="1" max="1" width="55.5" style="10" customWidth="1"/>
    <col min="2" max="2" width="15.1640625" style="9" customWidth="1"/>
    <col min="3" max="3" width="19.33203125" style="9" customWidth="1"/>
    <col min="4" max="4" width="17.1640625" style="9" customWidth="1"/>
    <col min="5" max="5" width="29.6640625" style="9" customWidth="1"/>
    <col min="6" max="6" width="16.5" style="9" customWidth="1"/>
    <col min="7" max="7" width="20.6640625" style="9" customWidth="1"/>
    <col min="8" max="8" width="16.5" style="9" customWidth="1"/>
    <col min="9" max="9" width="22.6640625" style="9" customWidth="1"/>
    <col min="10" max="10" width="16.5" style="9" customWidth="1"/>
    <col min="11" max="11" width="20.6640625" style="9" customWidth="1"/>
    <col min="12" max="12" width="19.6640625" style="9" customWidth="1"/>
    <col min="13" max="13" width="22.6640625" style="9" customWidth="1"/>
    <col min="14" max="16384" width="10.83203125" style="9"/>
  </cols>
  <sheetData>
    <row r="2" spans="1:13" ht="15" customHeight="1" x14ac:dyDescent="0.2">
      <c r="A2" s="2" t="s">
        <v>0</v>
      </c>
    </row>
    <row r="3" spans="1:13" ht="15" customHeight="1" x14ac:dyDescent="0.2">
      <c r="A3" s="2" t="s">
        <v>100</v>
      </c>
    </row>
    <row r="5" spans="1:13" s="11" customFormat="1" ht="15" customHeight="1" x14ac:dyDescent="0.2">
      <c r="A5" s="2" t="s">
        <v>15</v>
      </c>
      <c r="B5" s="7"/>
      <c r="C5" s="7"/>
      <c r="D5" s="7"/>
      <c r="F5" s="9"/>
      <c r="G5" s="9"/>
      <c r="H5" s="9"/>
      <c r="I5" s="9"/>
      <c r="J5" s="9"/>
      <c r="K5" s="9"/>
      <c r="L5" s="9"/>
      <c r="M5" s="9"/>
    </row>
    <row r="6" spans="1:13" ht="15" customHeight="1" x14ac:dyDescent="0.15">
      <c r="F6" s="7"/>
      <c r="G6" s="7"/>
      <c r="H6" s="7"/>
      <c r="I6" s="7"/>
      <c r="J6" s="7"/>
      <c r="K6" s="7"/>
    </row>
    <row r="7" spans="1:13" ht="15" customHeight="1" x14ac:dyDescent="0.15">
      <c r="A7" s="44" t="s">
        <v>1</v>
      </c>
      <c r="B7" s="45" t="s">
        <v>101</v>
      </c>
      <c r="C7" s="45"/>
      <c r="D7" s="45"/>
      <c r="E7" s="45"/>
      <c r="F7" s="45" t="s">
        <v>108</v>
      </c>
      <c r="G7" s="45"/>
      <c r="H7" s="45"/>
      <c r="I7" s="45"/>
      <c r="J7" s="45" t="s">
        <v>111</v>
      </c>
      <c r="K7" s="45"/>
      <c r="L7" s="45"/>
      <c r="M7" s="45"/>
    </row>
    <row r="8" spans="1:13" ht="15" customHeight="1" x14ac:dyDescent="0.15">
      <c r="A8" s="44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3" ht="65" x14ac:dyDescent="0.15">
      <c r="A9" s="6" t="s">
        <v>102</v>
      </c>
      <c r="B9" s="38" t="s">
        <v>8</v>
      </c>
      <c r="C9" s="38"/>
      <c r="D9" s="38"/>
      <c r="E9" s="38"/>
      <c r="F9" s="38" t="s">
        <v>8</v>
      </c>
      <c r="G9" s="38"/>
      <c r="H9" s="38"/>
      <c r="I9" s="38"/>
      <c r="J9" s="38" t="s">
        <v>8</v>
      </c>
      <c r="K9" s="38"/>
      <c r="L9" s="38"/>
      <c r="M9" s="38"/>
    </row>
    <row r="10" spans="1:13" s="1" customFormat="1" ht="138" customHeight="1" x14ac:dyDescent="0.15">
      <c r="A10" s="6" t="s">
        <v>83</v>
      </c>
      <c r="B10" s="22" t="s">
        <v>2</v>
      </c>
      <c r="C10" s="22" t="s">
        <v>103</v>
      </c>
      <c r="D10" s="22" t="s">
        <v>3</v>
      </c>
      <c r="E10" s="22" t="s">
        <v>4</v>
      </c>
      <c r="F10" s="22" t="s">
        <v>2</v>
      </c>
      <c r="G10" s="22" t="s">
        <v>103</v>
      </c>
      <c r="H10" s="22" t="s">
        <v>3</v>
      </c>
      <c r="I10" s="22" t="s">
        <v>4</v>
      </c>
      <c r="J10" s="22" t="s">
        <v>2</v>
      </c>
      <c r="K10" s="22" t="s">
        <v>103</v>
      </c>
      <c r="L10" s="22" t="s">
        <v>3</v>
      </c>
      <c r="M10" s="22" t="s">
        <v>4</v>
      </c>
    </row>
    <row r="11" spans="1:13" ht="74" customHeight="1" x14ac:dyDescent="0.15">
      <c r="A11" s="6" t="s">
        <v>87</v>
      </c>
      <c r="B11" s="23" t="s">
        <v>104</v>
      </c>
      <c r="C11" s="24"/>
      <c r="D11" s="25">
        <v>18000000</v>
      </c>
      <c r="E11" s="34" t="s">
        <v>124</v>
      </c>
      <c r="F11" s="23" t="s">
        <v>109</v>
      </c>
      <c r="G11" s="24">
        <v>41295</v>
      </c>
      <c r="H11" s="26">
        <v>899606600</v>
      </c>
      <c r="I11" s="27" t="s">
        <v>8</v>
      </c>
      <c r="J11" s="23" t="s">
        <v>121</v>
      </c>
      <c r="K11" s="24" t="s">
        <v>126</v>
      </c>
      <c r="L11" s="28">
        <v>199966200</v>
      </c>
      <c r="M11" s="27" t="s">
        <v>8</v>
      </c>
    </row>
    <row r="12" spans="1:13" ht="64" customHeight="1" x14ac:dyDescent="0.15">
      <c r="A12" s="6">
        <v>2</v>
      </c>
      <c r="B12" s="23" t="s">
        <v>105</v>
      </c>
      <c r="C12" s="24"/>
      <c r="D12" s="29">
        <v>8000000</v>
      </c>
      <c r="E12" s="34" t="s">
        <v>124</v>
      </c>
      <c r="F12" s="23" t="s">
        <v>109</v>
      </c>
      <c r="G12" s="24">
        <v>42491</v>
      </c>
      <c r="H12" s="26">
        <v>653542062</v>
      </c>
      <c r="I12" s="27" t="s">
        <v>8</v>
      </c>
      <c r="J12" s="23" t="s">
        <v>86</v>
      </c>
      <c r="K12" s="24" t="s">
        <v>127</v>
      </c>
      <c r="L12" s="28">
        <v>523663974</v>
      </c>
      <c r="M12" s="27" t="s">
        <v>8</v>
      </c>
    </row>
    <row r="13" spans="1:13" ht="59" customHeight="1" x14ac:dyDescent="0.15">
      <c r="A13" s="6">
        <v>3</v>
      </c>
      <c r="B13" s="23" t="s">
        <v>106</v>
      </c>
      <c r="C13" s="24"/>
      <c r="D13" s="29">
        <v>10000000</v>
      </c>
      <c r="E13" s="34" t="s">
        <v>124</v>
      </c>
      <c r="F13" s="23" t="s">
        <v>110</v>
      </c>
      <c r="G13" s="24">
        <v>41694</v>
      </c>
      <c r="H13" s="26">
        <v>1408000000</v>
      </c>
      <c r="I13" s="27" t="s">
        <v>8</v>
      </c>
      <c r="J13" s="23" t="s">
        <v>122</v>
      </c>
      <c r="K13" s="24" t="s">
        <v>128</v>
      </c>
      <c r="L13" s="28">
        <v>313800000</v>
      </c>
      <c r="M13" s="27" t="s">
        <v>8</v>
      </c>
    </row>
    <row r="14" spans="1:13" s="1" customFormat="1" ht="15" customHeight="1" x14ac:dyDescent="0.15">
      <c r="A14" s="6" t="s">
        <v>5</v>
      </c>
      <c r="B14" s="35"/>
      <c r="C14" s="37"/>
      <c r="D14" s="30">
        <f>SUM(D11:D13)</f>
        <v>36000000</v>
      </c>
      <c r="E14" s="27"/>
      <c r="F14" s="35"/>
      <c r="G14" s="37"/>
      <c r="H14" s="31">
        <f>SUM(H11:H13)</f>
        <v>2961148662</v>
      </c>
      <c r="I14" s="32"/>
      <c r="J14" s="33"/>
      <c r="K14" s="33"/>
      <c r="L14" s="28">
        <f>SUM(L11:L13)</f>
        <v>1037430174</v>
      </c>
      <c r="M14" s="32"/>
    </row>
    <row r="15" spans="1:13" s="1" customFormat="1" ht="15" customHeight="1" x14ac:dyDescent="0.15">
      <c r="A15" s="6" t="s">
        <v>9</v>
      </c>
      <c r="B15" s="46">
        <v>34560000</v>
      </c>
      <c r="C15" s="47"/>
      <c r="D15" s="47"/>
      <c r="E15" s="48"/>
      <c r="F15" s="49">
        <v>548741130</v>
      </c>
      <c r="G15" s="49"/>
      <c r="H15" s="49"/>
      <c r="I15" s="49"/>
      <c r="J15" s="46">
        <v>430834301</v>
      </c>
      <c r="K15" s="47"/>
      <c r="L15" s="47"/>
      <c r="M15" s="48"/>
    </row>
    <row r="16" spans="1:13" ht="15" customHeight="1" x14ac:dyDescent="0.15">
      <c r="A16" s="6" t="s">
        <v>6</v>
      </c>
      <c r="B16" s="38" t="str">
        <f>IF(D14&lt;B15,"NO CUMPLE","CUMPLE")</f>
        <v>CUMPLE</v>
      </c>
      <c r="C16" s="38"/>
      <c r="D16" s="38"/>
      <c r="E16" s="38"/>
      <c r="F16" s="38" t="str">
        <f>IF(H14&lt;F15,"NO CUMPLE","CUMPLE")</f>
        <v>CUMPLE</v>
      </c>
      <c r="G16" s="38"/>
      <c r="H16" s="38"/>
      <c r="I16" s="38"/>
      <c r="J16" s="38" t="str">
        <f>IF(L14&lt;J15,"NO CUMPLE","CUMPLE")</f>
        <v>CUMPLE</v>
      </c>
      <c r="K16" s="38"/>
      <c r="L16" s="38"/>
      <c r="M16" s="38"/>
    </row>
    <row r="17" spans="1:13" ht="15" customHeight="1" x14ac:dyDescent="0.15">
      <c r="A17" s="6" t="s">
        <v>85</v>
      </c>
      <c r="B17" s="43" t="s">
        <v>28</v>
      </c>
      <c r="C17" s="43"/>
      <c r="D17" s="43"/>
      <c r="E17" s="43"/>
      <c r="F17" s="38" t="s">
        <v>27</v>
      </c>
      <c r="G17" s="38"/>
      <c r="H17" s="38"/>
      <c r="I17" s="38"/>
      <c r="J17" s="43" t="s">
        <v>16</v>
      </c>
      <c r="K17" s="43"/>
      <c r="L17" s="43"/>
      <c r="M17" s="43"/>
    </row>
    <row r="18" spans="1:13" ht="15" customHeight="1" x14ac:dyDescent="0.15">
      <c r="A18" s="6" t="s">
        <v>73</v>
      </c>
      <c r="B18" s="43" t="s">
        <v>28</v>
      </c>
      <c r="C18" s="43"/>
      <c r="D18" s="43"/>
      <c r="E18" s="43"/>
      <c r="F18" s="38" t="s">
        <v>27</v>
      </c>
      <c r="G18" s="38"/>
      <c r="H18" s="38"/>
      <c r="I18" s="38"/>
      <c r="J18" s="39" t="s">
        <v>28</v>
      </c>
      <c r="K18" s="39"/>
      <c r="L18" s="39"/>
      <c r="M18" s="39"/>
    </row>
    <row r="19" spans="1:13" ht="15" customHeight="1" x14ac:dyDescent="0.15">
      <c r="A19" s="6" t="s">
        <v>74</v>
      </c>
      <c r="B19" s="43" t="s">
        <v>28</v>
      </c>
      <c r="C19" s="43"/>
      <c r="D19" s="43"/>
      <c r="E19" s="43"/>
      <c r="F19" s="38" t="s">
        <v>30</v>
      </c>
      <c r="G19" s="38"/>
      <c r="H19" s="38"/>
      <c r="I19" s="38"/>
      <c r="J19" s="38" t="s">
        <v>30</v>
      </c>
      <c r="K19" s="38"/>
      <c r="L19" s="38"/>
      <c r="M19" s="38"/>
    </row>
    <row r="20" spans="1:13" ht="15" customHeight="1" x14ac:dyDescent="0.15">
      <c r="A20" s="6" t="s">
        <v>76</v>
      </c>
      <c r="B20" s="43" t="s">
        <v>28</v>
      </c>
      <c r="C20" s="43"/>
      <c r="D20" s="43"/>
      <c r="E20" s="43"/>
      <c r="F20" s="38" t="s">
        <v>27</v>
      </c>
      <c r="G20" s="38"/>
      <c r="H20" s="38"/>
      <c r="I20" s="38"/>
      <c r="J20" s="38" t="s">
        <v>27</v>
      </c>
      <c r="K20" s="38"/>
      <c r="L20" s="38"/>
      <c r="M20" s="38"/>
    </row>
    <row r="21" spans="1:13" ht="15" customHeight="1" x14ac:dyDescent="0.15">
      <c r="A21" s="6" t="s">
        <v>77</v>
      </c>
      <c r="B21" s="43" t="s">
        <v>28</v>
      </c>
      <c r="C21" s="43"/>
      <c r="D21" s="43"/>
      <c r="E21" s="43"/>
      <c r="F21" s="38" t="s">
        <v>27</v>
      </c>
      <c r="G21" s="38"/>
      <c r="H21" s="38"/>
      <c r="I21" s="38"/>
      <c r="J21" s="38" t="s">
        <v>27</v>
      </c>
      <c r="K21" s="38"/>
      <c r="L21" s="38"/>
      <c r="M21" s="38"/>
    </row>
    <row r="22" spans="1:13" ht="15" customHeight="1" x14ac:dyDescent="0.15">
      <c r="A22" s="6" t="s">
        <v>78</v>
      </c>
      <c r="B22" s="43" t="s">
        <v>28</v>
      </c>
      <c r="C22" s="43"/>
      <c r="D22" s="43"/>
      <c r="E22" s="43"/>
      <c r="F22" s="38" t="s">
        <v>27</v>
      </c>
      <c r="G22" s="38"/>
      <c r="H22" s="38"/>
      <c r="I22" s="38"/>
      <c r="J22" s="38" t="s">
        <v>27</v>
      </c>
      <c r="K22" s="38"/>
      <c r="L22" s="38"/>
      <c r="M22" s="38"/>
    </row>
    <row r="23" spans="1:13" ht="15" customHeight="1" x14ac:dyDescent="0.15">
      <c r="A23" s="6" t="s">
        <v>79</v>
      </c>
      <c r="B23" s="43" t="s">
        <v>28</v>
      </c>
      <c r="C23" s="43"/>
      <c r="D23" s="43"/>
      <c r="E23" s="43"/>
      <c r="F23" s="38" t="s">
        <v>27</v>
      </c>
      <c r="G23" s="38"/>
      <c r="H23" s="38"/>
      <c r="I23" s="38"/>
      <c r="J23" s="38" t="s">
        <v>27</v>
      </c>
      <c r="K23" s="38"/>
      <c r="L23" s="38"/>
      <c r="M23" s="38"/>
    </row>
    <row r="24" spans="1:13" ht="15" customHeight="1" x14ac:dyDescent="0.15">
      <c r="A24" s="6" t="s">
        <v>84</v>
      </c>
      <c r="B24" s="40" t="s">
        <v>28</v>
      </c>
      <c r="C24" s="41"/>
      <c r="D24" s="41"/>
      <c r="E24" s="42"/>
      <c r="F24" s="35" t="s">
        <v>27</v>
      </c>
      <c r="G24" s="36"/>
      <c r="H24" s="36"/>
      <c r="I24" s="37"/>
      <c r="J24" s="35" t="s">
        <v>28</v>
      </c>
      <c r="K24" s="36"/>
      <c r="L24" s="36"/>
      <c r="M24" s="37"/>
    </row>
    <row r="25" spans="1:13" ht="15" customHeight="1" x14ac:dyDescent="0.15">
      <c r="A25" s="6" t="s">
        <v>11</v>
      </c>
      <c r="B25" s="40" t="s">
        <v>8</v>
      </c>
      <c r="C25" s="41"/>
      <c r="D25" s="41"/>
      <c r="E25" s="42"/>
      <c r="F25" s="35" t="s">
        <v>8</v>
      </c>
      <c r="G25" s="36"/>
      <c r="H25" s="36"/>
      <c r="I25" s="37"/>
      <c r="J25" s="35" t="s">
        <v>8</v>
      </c>
      <c r="K25" s="36"/>
      <c r="L25" s="36"/>
      <c r="M25" s="37"/>
    </row>
    <row r="26" spans="1:13" ht="15" customHeight="1" x14ac:dyDescent="0.15">
      <c r="A26" s="6" t="s">
        <v>80</v>
      </c>
      <c r="B26" s="40" t="s">
        <v>8</v>
      </c>
      <c r="C26" s="41"/>
      <c r="D26" s="41"/>
      <c r="E26" s="42"/>
      <c r="F26" s="35" t="s">
        <v>8</v>
      </c>
      <c r="G26" s="36"/>
      <c r="H26" s="36"/>
      <c r="I26" s="37"/>
      <c r="J26" s="35" t="s">
        <v>8</v>
      </c>
      <c r="K26" s="36"/>
      <c r="L26" s="36"/>
      <c r="M26" s="37"/>
    </row>
    <row r="27" spans="1:13" s="1" customFormat="1" ht="42" customHeight="1" x14ac:dyDescent="0.15">
      <c r="A27" s="6" t="s">
        <v>81</v>
      </c>
      <c r="B27" s="38" t="s">
        <v>107</v>
      </c>
      <c r="C27" s="38"/>
      <c r="D27" s="38"/>
      <c r="E27" s="38"/>
      <c r="F27" s="38" t="s">
        <v>120</v>
      </c>
      <c r="G27" s="38"/>
      <c r="H27" s="38"/>
      <c r="I27" s="38"/>
      <c r="J27" s="38" t="s">
        <v>123</v>
      </c>
      <c r="K27" s="38"/>
      <c r="L27" s="38"/>
      <c r="M27" s="38"/>
    </row>
    <row r="28" spans="1:13" s="1" customFormat="1" ht="42" customHeight="1" x14ac:dyDescent="0.15">
      <c r="A28" s="6" t="s">
        <v>82</v>
      </c>
      <c r="B28" s="35" t="s">
        <v>125</v>
      </c>
      <c r="C28" s="36"/>
      <c r="D28" s="36"/>
      <c r="E28" s="37"/>
      <c r="F28" s="35" t="s">
        <v>7</v>
      </c>
      <c r="G28" s="36"/>
      <c r="H28" s="36"/>
      <c r="I28" s="37"/>
      <c r="J28" s="35" t="s">
        <v>16</v>
      </c>
      <c r="K28" s="36"/>
      <c r="L28" s="36"/>
      <c r="M28" s="37"/>
    </row>
    <row r="34" spans="1:3" ht="15" customHeight="1" x14ac:dyDescent="0.15">
      <c r="A34" s="3" t="s">
        <v>17</v>
      </c>
    </row>
    <row r="42" spans="1:3" ht="15" customHeight="1" x14ac:dyDescent="0.15">
      <c r="A42" s="12"/>
      <c r="B42" s="7"/>
      <c r="C42" s="7" t="s">
        <v>65</v>
      </c>
    </row>
    <row r="43" spans="1:3" ht="15" customHeight="1" thickBot="1" x14ac:dyDescent="0.2">
      <c r="A43" s="12"/>
      <c r="B43" s="7"/>
      <c r="C43" s="8" t="s">
        <v>38</v>
      </c>
    </row>
    <row r="44" spans="1:3" ht="15" customHeight="1" thickBot="1" x14ac:dyDescent="0.2">
      <c r="A44" s="12"/>
      <c r="B44" s="7"/>
      <c r="C44" s="8" t="s">
        <v>23</v>
      </c>
    </row>
    <row r="45" spans="1:3" ht="15" customHeight="1" thickBot="1" x14ac:dyDescent="0.2">
      <c r="A45" s="12"/>
      <c r="B45" s="7"/>
      <c r="C45" s="8" t="s">
        <v>55</v>
      </c>
    </row>
    <row r="46" spans="1:3" ht="15" customHeight="1" x14ac:dyDescent="0.15">
      <c r="A46" s="12"/>
      <c r="B46" s="7"/>
      <c r="C46" s="7" t="s">
        <v>37</v>
      </c>
    </row>
    <row r="47" spans="1:3" ht="15" customHeight="1" thickBot="1" x14ac:dyDescent="0.2">
      <c r="A47" s="12"/>
      <c r="B47" s="7"/>
      <c r="C47" s="8" t="s">
        <v>44</v>
      </c>
    </row>
    <row r="48" spans="1:3" ht="15" customHeight="1" thickBot="1" x14ac:dyDescent="0.2">
      <c r="A48" s="12"/>
      <c r="B48" s="7"/>
      <c r="C48" s="8" t="s">
        <v>71</v>
      </c>
    </row>
    <row r="49" spans="1:3" ht="15" customHeight="1" thickBot="1" x14ac:dyDescent="0.2">
      <c r="A49" s="12"/>
      <c r="B49" s="7"/>
      <c r="C49" s="8" t="s">
        <v>43</v>
      </c>
    </row>
    <row r="50" spans="1:3" ht="15" customHeight="1" x14ac:dyDescent="0.15">
      <c r="A50" s="12"/>
      <c r="B50" s="7"/>
      <c r="C50" s="7" t="s">
        <v>34</v>
      </c>
    </row>
    <row r="51" spans="1:3" ht="15" customHeight="1" x14ac:dyDescent="0.15">
      <c r="A51" s="12"/>
      <c r="B51" s="7"/>
      <c r="C51" s="7" t="s">
        <v>51</v>
      </c>
    </row>
    <row r="52" spans="1:3" ht="15" customHeight="1" x14ac:dyDescent="0.15">
      <c r="A52" s="12"/>
      <c r="B52" s="7"/>
      <c r="C52" s="7" t="s">
        <v>57</v>
      </c>
    </row>
    <row r="53" spans="1:3" ht="15" customHeight="1" x14ac:dyDescent="0.15">
      <c r="A53" s="12"/>
      <c r="B53" s="7"/>
      <c r="C53" s="7" t="s">
        <v>45</v>
      </c>
    </row>
    <row r="54" spans="1:3" ht="15" customHeight="1" x14ac:dyDescent="0.15">
      <c r="A54" s="12"/>
      <c r="B54" s="7"/>
      <c r="C54" s="7" t="s">
        <v>62</v>
      </c>
    </row>
    <row r="55" spans="1:3" ht="15" customHeight="1" x14ac:dyDescent="0.15">
      <c r="A55" s="12"/>
      <c r="B55" s="7"/>
      <c r="C55" s="7" t="s">
        <v>33</v>
      </c>
    </row>
    <row r="56" spans="1:3" ht="15" customHeight="1" x14ac:dyDescent="0.15">
      <c r="A56" s="12"/>
      <c r="B56" s="7"/>
      <c r="C56" s="7" t="s">
        <v>46</v>
      </c>
    </row>
    <row r="57" spans="1:3" ht="15" customHeight="1" x14ac:dyDescent="0.15">
      <c r="A57" s="12"/>
      <c r="B57" s="7"/>
      <c r="C57" s="7" t="s">
        <v>63</v>
      </c>
    </row>
    <row r="58" spans="1:3" ht="15" customHeight="1" x14ac:dyDescent="0.15">
      <c r="A58" s="12"/>
      <c r="B58" s="7"/>
      <c r="C58" s="7" t="s">
        <v>58</v>
      </c>
    </row>
    <row r="59" spans="1:3" ht="15" customHeight="1" x14ac:dyDescent="0.15">
      <c r="A59" s="12"/>
      <c r="B59" s="7"/>
      <c r="C59" s="7" t="s">
        <v>21</v>
      </c>
    </row>
    <row r="60" spans="1:3" ht="15" customHeight="1" x14ac:dyDescent="0.15">
      <c r="A60" s="12"/>
      <c r="B60" s="7"/>
      <c r="C60" s="7" t="s">
        <v>50</v>
      </c>
    </row>
    <row r="61" spans="1:3" ht="15" customHeight="1" x14ac:dyDescent="0.15">
      <c r="A61" s="12"/>
      <c r="B61" s="13"/>
      <c r="C61" s="7" t="s">
        <v>60</v>
      </c>
    </row>
    <row r="62" spans="1:3" ht="15" customHeight="1" x14ac:dyDescent="0.15">
      <c r="A62" s="12"/>
      <c r="B62" s="7"/>
      <c r="C62" s="7" t="s">
        <v>12</v>
      </c>
    </row>
    <row r="63" spans="1:3" ht="15" customHeight="1" thickBot="1" x14ac:dyDescent="0.2">
      <c r="A63" s="12"/>
      <c r="B63" s="7"/>
      <c r="C63" s="8" t="s">
        <v>19</v>
      </c>
    </row>
    <row r="64" spans="1:3" ht="15" customHeight="1" x14ac:dyDescent="0.15">
      <c r="A64" s="12"/>
      <c r="B64" s="7"/>
      <c r="C64" s="7" t="s">
        <v>48</v>
      </c>
    </row>
    <row r="65" spans="1:3" ht="15" customHeight="1" x14ac:dyDescent="0.15">
      <c r="A65" s="12"/>
      <c r="B65" s="7"/>
      <c r="C65" s="7" t="s">
        <v>25</v>
      </c>
    </row>
    <row r="66" spans="1:3" ht="15" customHeight="1" thickBot="1" x14ac:dyDescent="0.2">
      <c r="A66" s="12"/>
      <c r="B66" s="7"/>
      <c r="C66" s="8" t="s">
        <v>18</v>
      </c>
    </row>
    <row r="67" spans="1:3" ht="15" customHeight="1" x14ac:dyDescent="0.15">
      <c r="A67" s="12"/>
      <c r="B67" s="7"/>
      <c r="C67" s="7" t="s">
        <v>69</v>
      </c>
    </row>
    <row r="68" spans="1:3" ht="15" customHeight="1" x14ac:dyDescent="0.15">
      <c r="A68" s="12"/>
      <c r="B68" s="7"/>
      <c r="C68" s="7" t="s">
        <v>40</v>
      </c>
    </row>
    <row r="69" spans="1:3" ht="15" customHeight="1" x14ac:dyDescent="0.15">
      <c r="A69" s="12"/>
      <c r="B69" s="13"/>
      <c r="C69" s="7" t="s">
        <v>47</v>
      </c>
    </row>
    <row r="70" spans="1:3" ht="15" customHeight="1" x14ac:dyDescent="0.15">
      <c r="A70" s="12"/>
      <c r="B70" s="7"/>
      <c r="C70" s="7" t="s">
        <v>72</v>
      </c>
    </row>
    <row r="71" spans="1:3" ht="15" customHeight="1" x14ac:dyDescent="0.15">
      <c r="A71" s="12"/>
      <c r="B71" s="7"/>
      <c r="C71" s="7" t="s">
        <v>61</v>
      </c>
    </row>
    <row r="72" spans="1:3" ht="15" customHeight="1" thickBot="1" x14ac:dyDescent="0.2">
      <c r="A72" s="12"/>
      <c r="B72" s="7"/>
      <c r="C72" s="8" t="s">
        <v>35</v>
      </c>
    </row>
    <row r="73" spans="1:3" ht="15" customHeight="1" x14ac:dyDescent="0.15">
      <c r="A73" s="12"/>
      <c r="B73" s="11"/>
      <c r="C73" s="7" t="s">
        <v>35</v>
      </c>
    </row>
    <row r="74" spans="1:3" ht="15" customHeight="1" x14ac:dyDescent="0.15">
      <c r="C74" s="14" t="s">
        <v>13</v>
      </c>
    </row>
    <row r="75" spans="1:3" ht="15" customHeight="1" thickBot="1" x14ac:dyDescent="0.2">
      <c r="C75" s="15" t="s">
        <v>39</v>
      </c>
    </row>
    <row r="76" spans="1:3" ht="15" customHeight="1" x14ac:dyDescent="0.15">
      <c r="C76" s="14" t="s">
        <v>52</v>
      </c>
    </row>
    <row r="77" spans="1:3" ht="15" customHeight="1" x14ac:dyDescent="0.15">
      <c r="C77" s="14" t="s">
        <v>64</v>
      </c>
    </row>
    <row r="78" spans="1:3" ht="15" customHeight="1" x14ac:dyDescent="0.15">
      <c r="C78" s="14" t="s">
        <v>41</v>
      </c>
    </row>
    <row r="79" spans="1:3" ht="15" customHeight="1" x14ac:dyDescent="0.15">
      <c r="C79" s="14" t="s">
        <v>20</v>
      </c>
    </row>
    <row r="80" spans="1:3" ht="15" customHeight="1" thickBot="1" x14ac:dyDescent="0.2">
      <c r="C80" s="15" t="s">
        <v>68</v>
      </c>
    </row>
    <row r="81" spans="3:3" ht="15" customHeight="1" x14ac:dyDescent="0.15">
      <c r="C81" s="14" t="s">
        <v>36</v>
      </c>
    </row>
    <row r="82" spans="3:3" ht="15" customHeight="1" x14ac:dyDescent="0.15">
      <c r="C82" s="14" t="s">
        <v>54</v>
      </c>
    </row>
    <row r="83" spans="3:3" ht="15" customHeight="1" x14ac:dyDescent="0.15">
      <c r="C83" s="14" t="s">
        <v>22</v>
      </c>
    </row>
    <row r="84" spans="3:3" ht="15" customHeight="1" x14ac:dyDescent="0.15">
      <c r="C84" s="14" t="s">
        <v>56</v>
      </c>
    </row>
    <row r="85" spans="3:3" ht="15" customHeight="1" x14ac:dyDescent="0.15">
      <c r="C85" s="14" t="s">
        <v>70</v>
      </c>
    </row>
    <row r="86" spans="3:3" ht="15" customHeight="1" x14ac:dyDescent="0.15">
      <c r="C86" s="14" t="s">
        <v>42</v>
      </c>
    </row>
    <row r="87" spans="3:3" ht="15" customHeight="1" thickBot="1" x14ac:dyDescent="0.2">
      <c r="C87" s="15" t="s">
        <v>67</v>
      </c>
    </row>
    <row r="88" spans="3:3" ht="15" customHeight="1" x14ac:dyDescent="0.15">
      <c r="C88" s="14" t="s">
        <v>53</v>
      </c>
    </row>
    <row r="89" spans="3:3" ht="15" customHeight="1" x14ac:dyDescent="0.15">
      <c r="C89" s="14" t="s">
        <v>24</v>
      </c>
    </row>
    <row r="90" spans="3:3" ht="15" customHeight="1" x14ac:dyDescent="0.15">
      <c r="C90" s="14" t="s">
        <v>49</v>
      </c>
    </row>
    <row r="91" spans="3:3" ht="15" customHeight="1" x14ac:dyDescent="0.15">
      <c r="C91" s="14" t="s">
        <v>66</v>
      </c>
    </row>
    <row r="92" spans="3:3" ht="15" customHeight="1" x14ac:dyDescent="0.15">
      <c r="C92" s="14" t="s">
        <v>59</v>
      </c>
    </row>
  </sheetData>
  <sortState ref="C40:C90">
    <sortCondition ref="C90"/>
  </sortState>
  <mergeCells count="51">
    <mergeCell ref="F24:I24"/>
    <mergeCell ref="B26:E26"/>
    <mergeCell ref="J24:M24"/>
    <mergeCell ref="J26:M26"/>
    <mergeCell ref="F7:I8"/>
    <mergeCell ref="F15:I15"/>
    <mergeCell ref="F16:I16"/>
    <mergeCell ref="F9:I9"/>
    <mergeCell ref="J7:M8"/>
    <mergeCell ref="J15:M15"/>
    <mergeCell ref="J16:M16"/>
    <mergeCell ref="J9:M9"/>
    <mergeCell ref="F14:G14"/>
    <mergeCell ref="B17:E17"/>
    <mergeCell ref="J17:M17"/>
    <mergeCell ref="B24:E24"/>
    <mergeCell ref="A7:A8"/>
    <mergeCell ref="B7:E8"/>
    <mergeCell ref="B15:E15"/>
    <mergeCell ref="B16:E16"/>
    <mergeCell ref="B9:E9"/>
    <mergeCell ref="B14:C14"/>
    <mergeCell ref="J23:M23"/>
    <mergeCell ref="J21:M21"/>
    <mergeCell ref="J22:M22"/>
    <mergeCell ref="J20:M20"/>
    <mergeCell ref="B22:E22"/>
    <mergeCell ref="B23:E23"/>
    <mergeCell ref="F17:I17"/>
    <mergeCell ref="J19:M19"/>
    <mergeCell ref="B18:E18"/>
    <mergeCell ref="B19:E19"/>
    <mergeCell ref="B21:E21"/>
    <mergeCell ref="B20:E20"/>
    <mergeCell ref="F20:I20"/>
    <mergeCell ref="B28:E28"/>
    <mergeCell ref="F28:I28"/>
    <mergeCell ref="J28:M28"/>
    <mergeCell ref="J27:M27"/>
    <mergeCell ref="J18:M18"/>
    <mergeCell ref="J25:M25"/>
    <mergeCell ref="B27:E27"/>
    <mergeCell ref="B25:E25"/>
    <mergeCell ref="F22:I22"/>
    <mergeCell ref="F23:I23"/>
    <mergeCell ref="F25:I25"/>
    <mergeCell ref="F26:I26"/>
    <mergeCell ref="F27:I27"/>
    <mergeCell ref="F18:I18"/>
    <mergeCell ref="F19:I19"/>
    <mergeCell ref="F21:I21"/>
  </mergeCells>
  <pageMargins left="0.70866141732283472" right="0.70866141732283472" top="0.47244094488188981" bottom="0.39370078740157483" header="0.31496062992125984" footer="0.31496062992125984"/>
  <pageSetup scale="44" orientation="landscape" verticalDpi="300" r:id="rId1"/>
  <ignoredErrors>
    <ignoredError sqref="L14 F16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Hoja1!$C$1:$C$5</xm:f>
          </x14:formula1>
          <xm:sqref>F19:M19</xm:sqref>
        </x14:dataValidation>
        <x14:dataValidation type="list" allowBlank="1" showInputMessage="1" showErrorMessage="1">
          <x14:formula1>
            <xm:f>Hoja1!$A$1:$A$3</xm:f>
          </x14:formula1>
          <xm:sqref>C20:E23 K20:M23 G20:I23 F17:M18 B17:E19 J20:J24 F20:F24 B20:B24</xm:sqref>
        </x14:dataValidation>
        <x14:dataValidation type="list" allowBlank="1" showInputMessage="1" showErrorMessage="1">
          <x14:formula1>
            <xm:f>Hoja1!$B$1:$B$2</xm:f>
          </x14:formula1>
          <xm:sqref>B9:M9 B25:B26 C25:E25 K25:M25 F25:F26 J25:J26 G25:I25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D23" sqref="D23"/>
    </sheetView>
  </sheetViews>
  <sheetFormatPr baseColWidth="10" defaultRowHeight="13" x14ac:dyDescent="0.15"/>
  <cols>
    <col min="1" max="1" width="19.83203125" customWidth="1"/>
    <col min="3" max="3" width="11.6640625" customWidth="1"/>
  </cols>
  <sheetData>
    <row r="1" spans="1:6" x14ac:dyDescent="0.15">
      <c r="A1" s="4" t="s">
        <v>27</v>
      </c>
      <c r="B1" s="4" t="s">
        <v>8</v>
      </c>
      <c r="C1" s="4" t="s">
        <v>29</v>
      </c>
      <c r="D1" t="s">
        <v>14</v>
      </c>
      <c r="F1" s="5" t="s">
        <v>7</v>
      </c>
    </row>
    <row r="2" spans="1:6" x14ac:dyDescent="0.15">
      <c r="A2" s="4" t="s">
        <v>28</v>
      </c>
      <c r="B2" s="4" t="s">
        <v>26</v>
      </c>
      <c r="C2" s="4" t="s">
        <v>30</v>
      </c>
      <c r="D2" s="4" t="s">
        <v>26</v>
      </c>
      <c r="E2" s="4"/>
      <c r="F2" s="5" t="s">
        <v>10</v>
      </c>
    </row>
    <row r="3" spans="1:6" x14ac:dyDescent="0.15">
      <c r="A3" s="4" t="s">
        <v>16</v>
      </c>
      <c r="B3" t="s">
        <v>16</v>
      </c>
      <c r="C3" s="4" t="s">
        <v>31</v>
      </c>
      <c r="D3" s="4" t="s">
        <v>16</v>
      </c>
      <c r="F3" s="5" t="s">
        <v>16</v>
      </c>
    </row>
    <row r="4" spans="1:6" x14ac:dyDescent="0.15">
      <c r="C4" s="5" t="s">
        <v>75</v>
      </c>
    </row>
    <row r="5" spans="1:6" x14ac:dyDescent="0.15">
      <c r="C5" s="5" t="s">
        <v>32</v>
      </c>
    </row>
    <row r="6" spans="1:6" x14ac:dyDescent="0.15">
      <c r="C6" s="4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7:I45"/>
  <sheetViews>
    <sheetView topLeftCell="E16" workbookViewId="0">
      <selection activeCell="I17" sqref="I17:I38"/>
    </sheetView>
  </sheetViews>
  <sheetFormatPr baseColWidth="10" defaultRowHeight="13" x14ac:dyDescent="0.15"/>
  <sheetData>
    <row r="17" spans="7:9" ht="65" x14ac:dyDescent="0.15">
      <c r="I17" s="19" t="s">
        <v>116</v>
      </c>
    </row>
    <row r="18" spans="7:9" x14ac:dyDescent="0.15">
      <c r="G18" t="s">
        <v>90</v>
      </c>
      <c r="I18" s="16" t="s">
        <v>119</v>
      </c>
    </row>
    <row r="19" spans="7:9" x14ac:dyDescent="0.15">
      <c r="G19" t="s">
        <v>90</v>
      </c>
      <c r="I19" s="16" t="s">
        <v>114</v>
      </c>
    </row>
    <row r="20" spans="7:9" x14ac:dyDescent="0.15">
      <c r="G20" t="s">
        <v>90</v>
      </c>
      <c r="I20" s="16" t="s">
        <v>112</v>
      </c>
    </row>
    <row r="21" spans="7:9" ht="39" x14ac:dyDescent="0.15">
      <c r="G21" t="s">
        <v>94</v>
      </c>
      <c r="I21" s="20" t="s">
        <v>115</v>
      </c>
    </row>
    <row r="22" spans="7:9" x14ac:dyDescent="0.15">
      <c r="G22" t="s">
        <v>94</v>
      </c>
      <c r="I22" s="16" t="s">
        <v>113</v>
      </c>
    </row>
    <row r="23" spans="7:9" x14ac:dyDescent="0.15">
      <c r="G23" t="s">
        <v>94</v>
      </c>
      <c r="I23" s="16" t="s">
        <v>113</v>
      </c>
    </row>
    <row r="24" spans="7:9" ht="12.75" customHeight="1" x14ac:dyDescent="0.15">
      <c r="G24" t="s">
        <v>94</v>
      </c>
      <c r="I24" s="16" t="s">
        <v>113</v>
      </c>
    </row>
    <row r="25" spans="7:9" ht="12.75" customHeight="1" x14ac:dyDescent="0.15">
      <c r="G25" t="s">
        <v>94</v>
      </c>
      <c r="I25" s="17" t="s">
        <v>113</v>
      </c>
    </row>
    <row r="26" spans="7:9" ht="12.75" customHeight="1" x14ac:dyDescent="0.15">
      <c r="G26" t="s">
        <v>94</v>
      </c>
      <c r="I26" s="18" t="s">
        <v>113</v>
      </c>
    </row>
    <row r="27" spans="7:9" ht="12.75" customHeight="1" x14ac:dyDescent="0.15">
      <c r="G27" t="s">
        <v>91</v>
      </c>
      <c r="I27" s="16" t="s">
        <v>113</v>
      </c>
    </row>
    <row r="28" spans="7:9" ht="12.75" customHeight="1" x14ac:dyDescent="0.15">
      <c r="G28" t="s">
        <v>88</v>
      </c>
      <c r="I28" s="16" t="s">
        <v>118</v>
      </c>
    </row>
    <row r="29" spans="7:9" ht="12.75" customHeight="1" x14ac:dyDescent="0.15">
      <c r="G29" t="s">
        <v>88</v>
      </c>
      <c r="I29" s="16" t="s">
        <v>117</v>
      </c>
    </row>
    <row r="30" spans="7:9" ht="12.75" customHeight="1" x14ac:dyDescent="0.15">
      <c r="G30" t="s">
        <v>88</v>
      </c>
      <c r="I30" s="21"/>
    </row>
    <row r="31" spans="7:9" ht="12.75" customHeight="1" x14ac:dyDescent="0.15">
      <c r="G31" t="s">
        <v>98</v>
      </c>
      <c r="I31" s="20"/>
    </row>
    <row r="32" spans="7:9" x14ac:dyDescent="0.15">
      <c r="G32" t="s">
        <v>97</v>
      </c>
      <c r="I32" s="16"/>
    </row>
    <row r="33" spans="7:9" x14ac:dyDescent="0.15">
      <c r="G33" t="s">
        <v>95</v>
      </c>
      <c r="I33" s="16"/>
    </row>
    <row r="34" spans="7:9" x14ac:dyDescent="0.15">
      <c r="G34" t="s">
        <v>95</v>
      </c>
      <c r="I34" s="16"/>
    </row>
    <row r="35" spans="7:9" x14ac:dyDescent="0.15">
      <c r="G35" t="s">
        <v>95</v>
      </c>
      <c r="I35" s="16"/>
    </row>
    <row r="36" spans="7:9" x14ac:dyDescent="0.15">
      <c r="G36" t="s">
        <v>95</v>
      </c>
      <c r="I36" s="16"/>
    </row>
    <row r="37" spans="7:9" x14ac:dyDescent="0.15">
      <c r="G37" t="s">
        <v>95</v>
      </c>
      <c r="I37" s="16"/>
    </row>
    <row r="38" spans="7:9" x14ac:dyDescent="0.15">
      <c r="G38" t="s">
        <v>89</v>
      </c>
    </row>
    <row r="39" spans="7:9" x14ac:dyDescent="0.15">
      <c r="G39" t="s">
        <v>92</v>
      </c>
    </row>
    <row r="40" spans="7:9" x14ac:dyDescent="0.15">
      <c r="G40" t="s">
        <v>96</v>
      </c>
    </row>
    <row r="41" spans="7:9" x14ac:dyDescent="0.15">
      <c r="G41" t="s">
        <v>99</v>
      </c>
    </row>
    <row r="42" spans="7:9" x14ac:dyDescent="0.15">
      <c r="G42" t="s">
        <v>99</v>
      </c>
    </row>
    <row r="43" spans="7:9" x14ac:dyDescent="0.15">
      <c r="G43" t="s">
        <v>99</v>
      </c>
    </row>
    <row r="44" spans="7:9" x14ac:dyDescent="0.15">
      <c r="G44" t="s">
        <v>93</v>
      </c>
    </row>
    <row r="45" spans="7:9" x14ac:dyDescent="0.15">
      <c r="G45" t="s">
        <v>93</v>
      </c>
    </row>
  </sheetData>
  <sortState ref="I17:I50">
    <sortCondition ref="I1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GENERAL</vt:lpstr>
      <vt:lpstr>Hoja1</vt:lpstr>
      <vt:lpstr>Hoja2</vt:lpstr>
    </vt:vector>
  </TitlesOfParts>
  <Company>UNIVERSIDAD DISTRITAL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CoordinacionLab</dc:creator>
  <cp:lastModifiedBy>Usuario de Microsoft Office</cp:lastModifiedBy>
  <cp:lastPrinted>2014-11-05T19:06:32Z</cp:lastPrinted>
  <dcterms:created xsi:type="dcterms:W3CDTF">2009-09-07T20:32:02Z</dcterms:created>
  <dcterms:modified xsi:type="dcterms:W3CDTF">2017-10-25T17:28:22Z</dcterms:modified>
</cp:coreProperties>
</file>