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35" activeTab="1"/>
  </bookViews>
  <sheets>
    <sheet name="EVALUACIÓN TÉCNICA" sheetId="1" r:id="rId1"/>
    <sheet name="RESUMEN" sheetId="2" r:id="rId2"/>
    <sheet name="Hoja1" sheetId="3" r:id="rId3"/>
  </sheets>
  <definedNames>
    <definedName name="_xlnm.Print_Area" localSheetId="0">'EVALUACIÓN TÉCNICA'!$A$1:$W$34</definedName>
    <definedName name="_xlnm.Print_Area" localSheetId="1">RESUMEN!$A$1:$AG$17</definedName>
  </definedNames>
  <calcPr calcId="145621"/>
</workbook>
</file>

<file path=xl/calcChain.xml><?xml version="1.0" encoding="utf-8"?>
<calcChain xmlns="http://schemas.openxmlformats.org/spreadsheetml/2006/main">
  <c r="Q18" i="1" l="1"/>
  <c r="N18" i="1" l="1"/>
  <c r="K18" i="1"/>
  <c r="B3" i="3" l="1"/>
  <c r="B2" i="3"/>
</calcChain>
</file>

<file path=xl/sharedStrings.xml><?xml version="1.0" encoding="utf-8"?>
<sst xmlns="http://schemas.openxmlformats.org/spreadsheetml/2006/main" count="210" uniqueCount="79">
  <si>
    <t>CUMPLE</t>
  </si>
  <si>
    <t>NO CUMPLE</t>
  </si>
  <si>
    <t>UNIVERSIDAD DISTRITAL 
FRANCISCO JOSÉ DE CALDAS</t>
  </si>
  <si>
    <t>X</t>
  </si>
  <si>
    <t>EMPRESA</t>
  </si>
  <si>
    <t xml:space="preserve">NO CUMPLE </t>
  </si>
  <si>
    <t>CERTIFICACIÓN</t>
  </si>
  <si>
    <t>OBSERVACIÓN</t>
  </si>
  <si>
    <t>CONSOLIDADO EVALUACIÓN</t>
  </si>
  <si>
    <t>EL PROPONENTE ESTA INSCRITO EN LOS SIGUIENTES CÓDIGOS: 13111000, 13111300, 72103300, 72151400, 81101500, 81102700, 26121600, 39111500, 72152100.</t>
  </si>
  <si>
    <t>EXPERIENCIA DEL PROPONENTE</t>
  </si>
  <si>
    <t>2.3.3. CLASIFICACION DEL REGISTRO ÚNICO DE PROPONENTES (RUP), DE LA CÁMARA DE COMERCIO.</t>
  </si>
  <si>
    <t>EL PROPONENTE ESTA INSCRITO EN LOS SIGUIENTES CÓDIGOS:72151400, 81101500, 26121600, 39111500, 72152100.</t>
  </si>
  <si>
    <t>EL PROPONENTE ESTA INSCRITO EN LOS SIGUIENTES CÓDIGOS:13111300, 81101500, 81102700.</t>
  </si>
  <si>
    <t>CATÁLOGOS</t>
  </si>
  <si>
    <t>GARANTÍA MÍNIMA</t>
  </si>
  <si>
    <t>PUNTAJE</t>
  </si>
  <si>
    <t>ESPECÍFICACIONES TÉCNICAS</t>
  </si>
  <si>
    <t>PROPUESTA ECONÓMICA (Anexo No. 3)</t>
  </si>
  <si>
    <t xml:space="preserve"> OBJETO ES: "ADQUISICIÓN DE MÁQUINAS Y/O EQUIPOS, TIPO PESADO, PARA DOTAR EL GIMNASIO DE LA NUEVA SEDE UNIVERSITARIA CIUDADELA EL PORVENIR - BOSA"</t>
  </si>
  <si>
    <t>TOTALSMMLV 407.4</t>
  </si>
  <si>
    <t xml:space="preserve">  OBJETO ES: "ADQUISICIÓN DE MÁQUINAS Y/O EQUIPOS, TIPO PESADO, PARA DOTAR EL GIMNASIO DE LA NUEVA SEDE UNIVERSITARIA CIUDADELA EL PORVENIR - BOSA"</t>
  </si>
  <si>
    <t xml:space="preserve">CONVOCATORIA PÚBLICA No 012 DE 2017 </t>
  </si>
  <si>
    <r>
      <t>2.3.1.Experiencia General del proponente</t>
    </r>
    <r>
      <rPr>
        <sz val="15"/>
        <rFont val="Arial"/>
        <family val="2"/>
      </rPr>
      <t xml:space="preserve">
El proponente podrá acreditar su experiencia mediante la información de experiencia contenida en el RUP presentado. En este, se deberá poder verificar que el proponente ha celebrado, ejecutado y liquidado totalmente (siempre y cuando el régimen de contratación exija esta liquidación), contratos en los últimos cinco (5) años, contados retroactivamente desde la fecha del cierre del presente proceso de selección, cumpliendo con las siguientes condiciones:
1. El objeto contemple la venta de maquinaria y/o equipo para gimnasio.
2. Cantidad de contratos: Máximo tres (3) contratos ejecutados.
3. La sumatoria de los contratos, deberá ser igual o superior a una (1) vez el valor del presupuesto oficial del presente proceso de selección o su equivalencia en SMMLV.
</t>
    </r>
    <r>
      <rPr>
        <b/>
        <sz val="15"/>
        <rFont val="Arial"/>
        <family val="2"/>
      </rPr>
      <t xml:space="preserve">NOTA 1: </t>
    </r>
    <r>
      <rPr>
        <sz val="15"/>
        <rFont val="Arial"/>
        <family val="2"/>
      </rPr>
      <t xml:space="preserve">En caso de que el proponente relacione más de tres (3) contratos, la Universidad considerará únicamente los tres (3) primeras que se relacionen en el ANEXO N° 7, EXPERIENCIA GENERAL.
</t>
    </r>
    <r>
      <rPr>
        <b/>
        <sz val="15"/>
        <rFont val="Arial"/>
        <family val="2"/>
      </rPr>
      <t xml:space="preserve">NOTA 2: </t>
    </r>
    <r>
      <rPr>
        <sz val="15"/>
        <rFont val="Arial"/>
        <family val="2"/>
      </rPr>
      <t xml:space="preserve">La Universidad se reserva el derecho de solicitar información adicional a la que obra en el RUP, en caso de estimarlo necesario.
</t>
    </r>
    <r>
      <rPr>
        <b/>
        <sz val="15"/>
        <rFont val="Arial"/>
        <family val="2"/>
      </rPr>
      <t xml:space="preserve">NOTA 3: </t>
    </r>
    <r>
      <rPr>
        <sz val="15"/>
        <rFont val="Arial"/>
        <family val="2"/>
      </rPr>
      <t xml:space="preserve">La actualización a “pesos de hoy” del valor de los contratos ejecutados, se calculará en relación con el valor del salario mínimo del año de la fecha de terminación, es decir, el valor de los ítems se expresará en salarios mínimos correspondientes al año de terminación.
</t>
    </r>
    <r>
      <rPr>
        <b/>
        <sz val="15"/>
        <rFont val="Arial"/>
        <family val="2"/>
      </rPr>
      <t xml:space="preserve">NOTA 4: </t>
    </r>
    <r>
      <rPr>
        <sz val="15"/>
        <rFont val="Arial"/>
        <family val="2"/>
      </rPr>
      <t xml:space="preserve">Cuando la experiencia registrada en el RUP exprese el valor en dólares, se tendrá en cuenta la TRM a la fecha en que se celebró el contrato. 
</t>
    </r>
    <r>
      <rPr>
        <b/>
        <sz val="15"/>
        <rFont val="Arial"/>
        <family val="2"/>
      </rPr>
      <t xml:space="preserve">NOTA 5: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NOTA 6: </t>
    </r>
    <r>
      <rPr>
        <sz val="15"/>
        <rFont val="Arial"/>
        <family val="2"/>
      </rPr>
      <t>Para verificar la experiencia requerida, los contratos indicados por el oferente deberán cumplir con el código de Clasificador de las Naciones Unidas en el tercer nivel, segmento 49, familia 20, clase 16 “EQUIPOS DE ENTRENAMIENTO PESAS Y RESISTENCIA”</t>
    </r>
    <r>
      <rPr>
        <b/>
        <sz val="15"/>
        <rFont val="Arial"/>
        <family val="2"/>
      </rPr>
      <t xml:space="preserve">
</t>
    </r>
  </si>
  <si>
    <r>
      <rPr>
        <b/>
        <sz val="15"/>
        <rFont val="Arial"/>
        <family val="2"/>
      </rPr>
      <t xml:space="preserve">2.3.1.1 CATÁLOGOS. </t>
    </r>
    <r>
      <rPr>
        <sz val="15"/>
        <rFont val="Arial"/>
        <family val="2"/>
      </rPr>
      <t>Los oferentes deberán anexar los catálogos de los equipos propuestos. Lo anterior con el fin de poder efectuar la evaluación técnica en forma adecuada. La Universidad aceptará catálogos originales o copias de páginas WEB, aclarando que estas últimas deben incluir en forma exacta la dirección completa de la página WEB de la cual fueron impresos y deben corresponder a la marca y referencia exacta de los equipos ofrecidos, la evaluación técnica se hará exclusivamente sobre los catálogos incluidos en las propuestas.
Asimismo, la Universidad exige que los oferentes ganadores se deban comprometer mediante comunicación escrita, inserta en su propuesta, a entregar los manuales de los equipos al momento de la entrega de los mismos. Dichos manuales, así como los catálogos pueden presentarse en ESPAÑOL o en INGLES</t>
    </r>
  </si>
  <si>
    <r>
      <t>ANEXO No. 3 PROPUESTA ECONOMICA:</t>
    </r>
    <r>
      <rPr>
        <sz val="15"/>
        <rFont val="Arial"/>
        <family val="2"/>
      </rPr>
      <t>Adjudicación que se obtiene por la asignación de 300 puntos posibles a la oferta con menor valor (IVA incluido) de todos los productos requeridos.</t>
    </r>
  </si>
  <si>
    <t>CAPÍTULO 2</t>
  </si>
  <si>
    <r>
      <t xml:space="preserve">2.5 ESPECÍFICACIONES TÉCNICAS: </t>
    </r>
    <r>
      <rPr>
        <sz val="15"/>
        <rFont val="Arial"/>
        <family val="2"/>
      </rPr>
      <t>La oferta deberá cumplir con la totalidad de los requisitos señalados en la Tabla N°.1 “Productos”, para lo cual deberá consignar en el anexo de la oferta económica, sin modificar su contenido, dando respuesta expresa en cada literal, si se compromete o no a cumplir con lo exigido en el las especificaciones técnicas.</t>
    </r>
  </si>
  <si>
    <t>VALOR</t>
  </si>
  <si>
    <r>
      <t xml:space="preserve">2.4.2 GARANTÍA MÍNIMA: </t>
    </r>
    <r>
      <rPr>
        <sz val="15"/>
        <rFont val="Arial"/>
        <family val="2"/>
      </rPr>
      <t xml:space="preserve">Los proponentes que resulten como contratistas de la Universidad deberán garantizar los elementos ofertados. El tiempo de garantía de los equipos ofertados será mínimo de 1 año. Sin embargo el oferente que proponga un tiempo de garantía adicional tendrá un puntaje adicional de acuerdo a lo establecido en la tabla adjunta al presente numeral.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 </t>
    </r>
  </si>
  <si>
    <t>CRITERIO</t>
  </si>
  <si>
    <t>GARANTÍA</t>
  </si>
  <si>
    <t xml:space="preserve">Garantía entre 1 año y hasta 3 años </t>
  </si>
  <si>
    <t>Garantía entre 3 años y hasta 5 años</t>
  </si>
  <si>
    <t>Garantía de más de 5 años</t>
  </si>
  <si>
    <t>PUNTAJE TOTAL</t>
  </si>
  <si>
    <t>FITNESS MARKET S.A.S.</t>
  </si>
  <si>
    <t>RUP</t>
  </si>
  <si>
    <t>CÓDIGO</t>
  </si>
  <si>
    <t>49 20 16</t>
  </si>
  <si>
    <r>
      <t>2.2.2. CLASIFICACION DEL REGISTRO ÚNICO DE PROPONENTES (RUP) DE LA CÁMARA DE
COMERCIO.</t>
    </r>
    <r>
      <rPr>
        <sz val="15"/>
        <rFont val="Arial"/>
        <family val="2"/>
      </rPr>
      <t>El oferente deberá tener su Registro Único de Proponentes actualizado e inscrito, en el que debe estar inscrito en la siguiente Clasificaciones UNSPSC, cumpliendo con el tercer grado de clasificación.</t>
    </r>
  </si>
  <si>
    <t>No presenta Anexo No. 7.</t>
  </si>
  <si>
    <t xml:space="preserve">X </t>
  </si>
  <si>
    <t>ATHLETIC</t>
  </si>
  <si>
    <t>MOVITRONIC SAS</t>
  </si>
  <si>
    <t>5 años y un mes</t>
  </si>
  <si>
    <t>5 años y 1 mes</t>
  </si>
  <si>
    <t>-</t>
  </si>
  <si>
    <t>Ofertó una garantía de 5 años y un mes</t>
  </si>
  <si>
    <t>FOLIO 17</t>
  </si>
  <si>
    <t/>
  </si>
  <si>
    <t>Anexo 7. Folio 70,  Certificación 1. Folio 71(verificadas en el RUP folio 39), Certificación 2. Folio 72 (verficación en el RUP 36), Certificación 3. Folio 73 (verificación en el RUP folio 35)</t>
  </si>
  <si>
    <t xml:space="preserve">Entre 1 año y hasta 3 años </t>
  </si>
  <si>
    <t>Entre 1 año y hasta 3 años</t>
  </si>
  <si>
    <t>TEAMCORP SAS</t>
  </si>
  <si>
    <t xml:space="preserve"> NO PRESENTA</t>
  </si>
  <si>
    <t>Folio 15 al respaldo</t>
  </si>
  <si>
    <t>Anexo 7, Folio 42, Certificación 1, folio 43 (verificación en el RUP 22)Certificación 2. Folio 44(Verificación en el RUP folio18al respaldo)</t>
  </si>
  <si>
    <t xml:space="preserve">Según numeral  2.5 ESPECIFICACIONES TECNICAS se deben ofertar 24 DISCOS
ENCAUCHETADOS, en el folio 90 se oferta 1. por lo que no se cumple con lo solicitado
</t>
  </si>
  <si>
    <t>NO PRESENTA</t>
  </si>
  <si>
    <t>según "2.3.1.1 CATÁLOGOS.Los oferentes deberán anexar los catálogos de los equipos propuestos". La orferta presentada no cuenta con el catálogo/ficha técnica/link del producto bicicleta Spinning tráfico pesado, marca lifefitness, referencia IC6,  mancuernas hexagonales y disos encauchetados marca TKO . Allegar los soportes correspondientes.</t>
  </si>
  <si>
    <t>ROQUE EDUARDO REGINO GARCIA</t>
  </si>
  <si>
    <t>FOLIO 20</t>
  </si>
  <si>
    <t>Anexo 7. Folio 43,  Certificación 1. Folio 44(verificadas en el RUP folio 21), Certificación 2. Folio 45 (verficación en el RUP 22), Certificación 3. Folio 46 (verificación en el RUP folio 22)</t>
  </si>
  <si>
    <t>FOLIO 11 al resplado</t>
  </si>
  <si>
    <t>no preseneta</t>
  </si>
  <si>
    <t>no presenta</t>
  </si>
  <si>
    <t>1 año</t>
  </si>
  <si>
    <t>oferto 1 año</t>
  </si>
  <si>
    <t>Anexo 7, Folio 39 , Certificación 1, folio 39 al 45 (verificación en el RUP 19 al respado) la certiciacion no cumple con el objeto del contrato y tampoco con código de Clasificador de las Naciones Unidas en el tercer nivel de acuerdo a lo establecido 2 2.3.1. "EXPERIENCIA GENERAL DEL PROPONENTE: El objeto contemple la venta de maquinaria y/o equipo para gimnasio.                        NOTA 6: Para verificar la experiencia requerida, los contratos indicados por el oferente deberán cumplir con el
código de Clasificador de las Naciones Unidas en el tercer nivel, en que se señala a continuación: 49 20 16 EQUIPOS DE ENTRENAMIENTO
DE PESAS Y RESISTENCIA"</t>
  </si>
  <si>
    <t>Según numeral  2.5 ESPECIFICACIONES TECNICAS se deben ofertar 40 MANCUERNAS HEXAFONALES y se oferta 32, de igual manera se deben ofertar 24 DISCOS
ENCAUCHETADOS, en el folio 78, se ofertan 18, por lo que no se cumple con lo solicitado.</t>
  </si>
  <si>
    <t>Folio 71 al folio 116</t>
  </si>
  <si>
    <t>Según numeral  2.5 ESPECIFICACIONES TECNICAS se deben ofertar 24 DISCOS
ENCAUCHETADOS y 40 MANCUERNAS, en el folio 70 se oferta 1. por lo que no se cumple con lo solicitado</t>
  </si>
  <si>
    <t>Folio 36,</t>
  </si>
  <si>
    <t>Se entregan anexos</t>
  </si>
  <si>
    <t>Oferto una garantia 5 años 1 mes</t>
  </si>
  <si>
    <t xml:space="preserve">según "2.3.1.1 CATÁLOGOS.Los oferentes deberán anexar los catálogos de los equipos propuestos". La oferta presentada no cuenta con el catálogo/ficha técnica/link del producto PISO PROFESIONAL PARA GIMNASIO </t>
  </si>
  <si>
    <t>según "2.3.1.1 CATÁLOGOS.Los oferentes deberán anexar los catálogos de los equipos propuestos". La oferta presentada no cuenta con los catálogos/fichas técnica/link de los productos</t>
  </si>
  <si>
    <t>NO HABILITADO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</si>
</sst>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0.00_);_(&quot;$&quot;* \(#,##0.00\);_(&quot;$&quot;* &quot;-&quot;??_);_(@_)"/>
    <numFmt numFmtId="165" formatCode="_(&quot;$&quot;\ * #,##0_);_(&quot;$&quot;\ * \(#,##0\);_(&quot;$&quot;\ * &quot;-&quot;??_);_(@_)"/>
  </numFmts>
  <fonts count="12" x14ac:knownFonts="1">
    <font>
      <sz val="11"/>
      <color theme="1"/>
      <name val="Calibri"/>
      <family val="2"/>
      <scheme val="minor"/>
    </font>
    <font>
      <sz val="11"/>
      <color theme="1"/>
      <name val="Calibri"/>
      <family val="2"/>
      <scheme val="minor"/>
    </font>
    <font>
      <b/>
      <sz val="15"/>
      <name val="Arial"/>
      <family val="2"/>
    </font>
    <font>
      <sz val="15"/>
      <name val="Arial"/>
      <family val="2"/>
    </font>
    <font>
      <b/>
      <sz val="24"/>
      <name val="Arial"/>
      <family val="2"/>
    </font>
    <font>
      <b/>
      <sz val="20"/>
      <name val="Arial"/>
      <family val="2"/>
    </font>
    <font>
      <sz val="10"/>
      <name val="Arial"/>
      <family val="2"/>
    </font>
    <font>
      <b/>
      <sz val="10"/>
      <name val="Arial"/>
      <family val="2"/>
    </font>
    <font>
      <sz val="10"/>
      <name val="Calibri"/>
      <family val="2"/>
      <scheme val="minor"/>
    </font>
    <font>
      <b/>
      <sz val="14"/>
      <name val="Arial"/>
      <family val="2"/>
    </font>
    <font>
      <sz val="10"/>
      <color rgb="FFFF0000"/>
      <name val="Arial"/>
      <family val="2"/>
    </font>
    <font>
      <b/>
      <sz val="16"/>
      <name val="Arial"/>
      <family val="2"/>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39">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wrapText="1"/>
    </xf>
    <xf numFmtId="165"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15"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2" fillId="0" borderId="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left" vertical="center" wrapText="1"/>
    </xf>
    <xf numFmtId="0" fontId="7" fillId="0" borderId="7" xfId="0" applyFont="1" applyBorder="1" applyAlignment="1">
      <alignment horizontal="center" vertical="center" wrapText="1"/>
    </xf>
    <xf numFmtId="165" fontId="7" fillId="0" borderId="0" xfId="1" applyNumberFormat="1" applyFont="1" applyBorder="1" applyAlignment="1">
      <alignment vertical="center"/>
    </xf>
    <xf numFmtId="1" fontId="7" fillId="0" borderId="0" xfId="1" applyNumberFormat="1" applyFont="1" applyBorder="1" applyAlignment="1">
      <alignment horizontal="center" vertical="center"/>
    </xf>
    <xf numFmtId="0" fontId="6" fillId="0" borderId="0" xfId="0" applyFont="1" applyBorder="1" applyAlignment="1">
      <alignment horizontal="left"/>
    </xf>
    <xf numFmtId="0" fontId="8" fillId="0" borderId="0" xfId="0" applyFont="1" applyBorder="1"/>
    <xf numFmtId="0" fontId="7" fillId="0" borderId="0" xfId="0" applyFont="1" applyBorder="1" applyAlignment="1">
      <alignment horizontal="center"/>
    </xf>
    <xf numFmtId="0" fontId="7" fillId="0" borderId="0" xfId="0" applyFont="1" applyBorder="1"/>
    <xf numFmtId="0" fontId="6" fillId="0" borderId="0" xfId="0" applyFont="1" applyBorder="1" applyAlignment="1">
      <alignment wrapText="1"/>
    </xf>
    <xf numFmtId="0" fontId="9"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left"/>
    </xf>
    <xf numFmtId="0" fontId="7" fillId="0" borderId="9" xfId="0" applyFont="1" applyBorder="1" applyAlignment="1">
      <alignment horizontal="center" vertical="center" wrapText="1"/>
    </xf>
    <xf numFmtId="0" fontId="10" fillId="0" borderId="0" xfId="0" applyFont="1" applyBorder="1"/>
    <xf numFmtId="0" fontId="2" fillId="0" borderId="11" xfId="0" applyFont="1" applyBorder="1" applyAlignment="1">
      <alignment horizontal="center" vertical="center" wrapText="1"/>
    </xf>
    <xf numFmtId="0" fontId="3" fillId="0" borderId="0" xfId="0" applyFont="1" applyBorder="1" applyAlignment="1">
      <alignment horizontal="center"/>
    </xf>
    <xf numFmtId="0" fontId="2" fillId="0" borderId="0" xfId="0" applyFont="1" applyBorder="1" applyAlignment="1">
      <alignment horizontal="left" vertical="center" wrapText="1"/>
    </xf>
    <xf numFmtId="0" fontId="7" fillId="0" borderId="0" xfId="0" applyFont="1" applyBorder="1" applyAlignment="1">
      <alignment horizontal="center" vertical="center" wrapText="1"/>
    </xf>
    <xf numFmtId="44" fontId="0" fillId="0" borderId="0" xfId="1" applyFont="1"/>
    <xf numFmtId="164" fontId="0" fillId="0" borderId="0" xfId="0" applyNumberFormat="1"/>
    <xf numFmtId="2" fontId="0" fillId="0" borderId="0" xfId="0" applyNumberFormat="1"/>
    <xf numFmtId="0" fontId="7" fillId="2" borderId="7"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2" fillId="0" borderId="6" xfId="0" applyFont="1" applyBorder="1" applyAlignment="1">
      <alignment vertical="center" wrapText="1"/>
    </xf>
    <xf numFmtId="0" fontId="3" fillId="0" borderId="6" xfId="0" applyFont="1" applyBorder="1" applyAlignment="1">
      <alignment vertical="center" wrapText="1"/>
    </xf>
    <xf numFmtId="0" fontId="6" fillId="0" borderId="9" xfId="0" applyFont="1" applyBorder="1" applyAlignment="1">
      <alignment horizontal="center" vertical="center" wrapText="1"/>
    </xf>
    <xf numFmtId="0" fontId="2" fillId="0" borderId="21" xfId="0" applyFont="1" applyBorder="1" applyAlignment="1">
      <alignment horizontal="center" vertical="center" wrapText="1"/>
    </xf>
    <xf numFmtId="44" fontId="2" fillId="0" borderId="12" xfId="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9"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6" xfId="0" applyFont="1" applyBorder="1" applyAlignment="1">
      <alignment horizontal="left" vertical="top" wrapText="1"/>
    </xf>
    <xf numFmtId="0" fontId="2" fillId="0" borderId="4" xfId="0" applyFont="1" applyBorder="1" applyAlignment="1">
      <alignment horizontal="left" vertical="top" wrapText="1"/>
    </xf>
    <xf numFmtId="0" fontId="2" fillId="0" borderId="2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8" xfId="0" applyFont="1" applyBorder="1" applyAlignment="1">
      <alignment horizontal="left" vertical="top" wrapText="1"/>
    </xf>
    <xf numFmtId="4" fontId="2" fillId="0" borderId="14"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Border="1" applyAlignment="1">
      <alignment horizontal="left"/>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3" fontId="2" fillId="0" borderId="14"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36"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4" fontId="2" fillId="0" borderId="15"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7" fillId="0" borderId="0" xfId="0" applyFont="1" applyBorder="1" applyAlignment="1">
      <alignment horizontal="center"/>
    </xf>
    <xf numFmtId="0" fontId="6" fillId="0" borderId="0" xfId="0" applyFont="1" applyBorder="1" applyAlignment="1">
      <alignment horizontal="lef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147778</xdr:colOff>
      <xdr:row>0</xdr:row>
      <xdr:rowOff>571502</xdr:rowOff>
    </xdr:from>
    <xdr:to>
      <xdr:col>2</xdr:col>
      <xdr:colOff>130968</xdr:colOff>
      <xdr:row>4</xdr:row>
      <xdr:rowOff>306464</xdr:rowOff>
    </xdr:to>
    <xdr:pic>
      <xdr:nvPicPr>
        <xdr:cNvPr id="4" name="3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78" y="571502"/>
          <a:ext cx="1554815" cy="1604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6"/>
  <sheetViews>
    <sheetView view="pageBreakPreview" topLeftCell="A6" zoomScale="50" zoomScaleNormal="40" zoomScaleSheetLayoutView="50" workbookViewId="0">
      <pane ySplit="915" topLeftCell="A19" activePane="bottomLeft"/>
      <selection activeCell="A6" sqref="A6"/>
      <selection pane="bottomLeft" activeCell="I34" sqref="I34"/>
    </sheetView>
  </sheetViews>
  <sheetFormatPr baseColWidth="10" defaultRowHeight="18.75" x14ac:dyDescent="0.25"/>
  <cols>
    <col min="1" max="1" width="49.28515625" style="7" customWidth="1"/>
    <col min="2" max="2" width="41" style="7" customWidth="1"/>
    <col min="3" max="3" width="35.85546875" style="7" customWidth="1"/>
    <col min="4" max="4" width="37.5703125" style="7" customWidth="1"/>
    <col min="5" max="5" width="28" style="7" customWidth="1"/>
    <col min="6" max="6" width="25.42578125" style="7" customWidth="1"/>
    <col min="7" max="7" width="1" style="7" customWidth="1"/>
    <col min="8" max="8" width="33.28515625" style="7" bestFit="1" customWidth="1"/>
    <col min="9" max="9" width="23.7109375" style="7" bestFit="1" customWidth="1"/>
    <col min="10" max="10" width="1.140625" style="7" customWidth="1"/>
    <col min="11" max="11" width="32.140625" style="7" bestFit="1" customWidth="1"/>
    <col min="12" max="12" width="23.7109375" style="7" bestFit="1" customWidth="1"/>
    <col min="13" max="13" width="1.28515625" style="7" customWidth="1"/>
    <col min="14" max="14" width="32.7109375" style="7" bestFit="1" customWidth="1"/>
    <col min="15" max="15" width="23.7109375" style="7" bestFit="1" customWidth="1"/>
    <col min="16" max="16" width="1.28515625" style="7" customWidth="1"/>
    <col min="17" max="17" width="32.140625" style="7" bestFit="1" customWidth="1"/>
    <col min="18" max="18" width="23.7109375" style="7" bestFit="1" customWidth="1"/>
    <col min="19" max="19" width="1.42578125" style="7" customWidth="1"/>
    <col min="20" max="20" width="33.28515625" style="7" bestFit="1" customWidth="1"/>
    <col min="21" max="21" width="23.7109375" style="7" bestFit="1" customWidth="1"/>
    <col min="22" max="22" width="1.42578125" style="7" customWidth="1"/>
    <col min="23" max="23" width="5.7109375" style="7" customWidth="1"/>
    <col min="24" max="16384" width="11.42578125" style="7"/>
  </cols>
  <sheetData>
    <row r="1" spans="1:21" ht="24.75" customHeight="1" thickBot="1" x14ac:dyDescent="0.3"/>
    <row r="2" spans="1:21" ht="41.25" customHeight="1" thickBot="1" x14ac:dyDescent="0.3">
      <c r="B2" s="61" t="s">
        <v>22</v>
      </c>
      <c r="C2" s="62"/>
      <c r="D2" s="62"/>
      <c r="E2" s="62"/>
      <c r="F2" s="62"/>
      <c r="G2" s="62"/>
      <c r="H2" s="62"/>
      <c r="I2" s="62"/>
      <c r="J2" s="62"/>
      <c r="K2" s="62"/>
      <c r="L2" s="62"/>
      <c r="M2" s="62"/>
      <c r="N2" s="62"/>
      <c r="O2" s="62"/>
      <c r="P2" s="62"/>
      <c r="Q2" s="62"/>
      <c r="R2" s="62"/>
      <c r="S2" s="62"/>
      <c r="T2" s="62"/>
      <c r="U2" s="63"/>
    </row>
    <row r="3" spans="1:21" ht="16.5" customHeight="1" thickBot="1" x14ac:dyDescent="0.3">
      <c r="A3" s="10"/>
      <c r="B3" s="10"/>
      <c r="C3" s="10"/>
      <c r="D3" s="10"/>
      <c r="E3" s="10"/>
      <c r="F3" s="10"/>
      <c r="G3" s="10"/>
      <c r="H3" s="10"/>
      <c r="I3" s="10"/>
      <c r="J3" s="10"/>
      <c r="K3" s="10"/>
      <c r="L3" s="10"/>
    </row>
    <row r="4" spans="1:21" ht="102" customHeight="1" thickBot="1" x14ac:dyDescent="0.3">
      <c r="B4" s="64" t="s">
        <v>21</v>
      </c>
      <c r="C4" s="65"/>
      <c r="D4" s="65"/>
      <c r="E4" s="65"/>
      <c r="F4" s="65"/>
      <c r="G4" s="65"/>
      <c r="H4" s="65"/>
      <c r="I4" s="65"/>
      <c r="J4" s="65"/>
      <c r="K4" s="65"/>
      <c r="L4" s="65"/>
      <c r="M4" s="65"/>
      <c r="N4" s="65"/>
      <c r="O4" s="65"/>
      <c r="P4" s="65"/>
      <c r="Q4" s="65"/>
      <c r="R4" s="65"/>
      <c r="S4" s="65"/>
      <c r="T4" s="65"/>
      <c r="U4" s="66"/>
    </row>
    <row r="5" spans="1:21" ht="5.25" customHeight="1" thickBot="1" x14ac:dyDescent="0.3">
      <c r="A5" s="67"/>
      <c r="B5" s="67"/>
      <c r="C5" s="67"/>
      <c r="D5" s="67"/>
      <c r="E5" s="67"/>
      <c r="F5" s="67"/>
      <c r="G5" s="67"/>
      <c r="H5" s="67"/>
      <c r="I5" s="67"/>
      <c r="J5" s="67"/>
      <c r="K5" s="67"/>
      <c r="L5" s="67"/>
    </row>
    <row r="6" spans="1:21" ht="75" customHeight="1" thickBot="1" x14ac:dyDescent="0.35">
      <c r="A6" s="1" t="s">
        <v>2</v>
      </c>
      <c r="B6" s="9"/>
      <c r="C6" s="9"/>
      <c r="D6" s="11"/>
      <c r="E6" s="11"/>
      <c r="F6" s="11"/>
      <c r="G6" s="45"/>
      <c r="H6" s="68" t="s">
        <v>36</v>
      </c>
      <c r="I6" s="69"/>
      <c r="J6" s="45"/>
      <c r="K6" s="68" t="s">
        <v>43</v>
      </c>
      <c r="L6" s="69"/>
      <c r="N6" s="68" t="s">
        <v>44</v>
      </c>
      <c r="O6" s="69"/>
      <c r="Q6" s="68" t="s">
        <v>54</v>
      </c>
      <c r="R6" s="69"/>
      <c r="T6" s="68" t="s">
        <v>61</v>
      </c>
      <c r="U6" s="69"/>
    </row>
    <row r="7" spans="1:21" ht="5.25" customHeight="1" thickBot="1" x14ac:dyDescent="0.3">
      <c r="A7" s="67"/>
      <c r="B7" s="67"/>
      <c r="C7" s="67"/>
      <c r="D7" s="67"/>
      <c r="E7" s="67"/>
      <c r="F7" s="67"/>
      <c r="G7" s="67"/>
      <c r="H7" s="67"/>
      <c r="I7" s="67"/>
      <c r="J7" s="67"/>
      <c r="K7" s="67"/>
      <c r="L7" s="67"/>
    </row>
    <row r="8" spans="1:21" ht="45" customHeight="1" thickBot="1" x14ac:dyDescent="0.3">
      <c r="A8" s="64" t="s">
        <v>26</v>
      </c>
      <c r="B8" s="65"/>
      <c r="C8" s="65"/>
      <c r="D8" s="65"/>
      <c r="E8" s="65"/>
      <c r="F8" s="65"/>
      <c r="G8" s="65"/>
      <c r="H8" s="65"/>
      <c r="I8" s="65"/>
      <c r="J8" s="65"/>
      <c r="K8" s="65"/>
      <c r="L8" s="65"/>
      <c r="M8" s="65"/>
      <c r="N8" s="65"/>
      <c r="O8" s="65"/>
      <c r="P8" s="65"/>
      <c r="Q8" s="65"/>
      <c r="R8" s="65"/>
      <c r="S8" s="65"/>
      <c r="T8" s="65"/>
      <c r="U8" s="66"/>
    </row>
    <row r="9" spans="1:21" ht="5.25" customHeight="1" thickBot="1" x14ac:dyDescent="0.3">
      <c r="A9" s="1"/>
      <c r="B9" s="1"/>
      <c r="C9" s="1"/>
      <c r="D9" s="1"/>
      <c r="E9" s="1"/>
      <c r="F9" s="1"/>
      <c r="G9" s="1"/>
      <c r="H9" s="1"/>
      <c r="I9" s="1"/>
      <c r="J9" s="1"/>
      <c r="K9" s="1"/>
      <c r="L9" s="1"/>
      <c r="M9" s="1"/>
      <c r="N9" s="1"/>
      <c r="O9" s="1"/>
    </row>
    <row r="10" spans="1:21" ht="49.5" customHeight="1" thickBot="1" x14ac:dyDescent="0.3">
      <c r="A10" s="70" t="s">
        <v>40</v>
      </c>
      <c r="B10" s="71"/>
      <c r="C10" s="71"/>
      <c r="D10" s="71"/>
      <c r="E10" s="74" t="s">
        <v>38</v>
      </c>
      <c r="F10" s="75"/>
      <c r="G10" s="10"/>
      <c r="H10" s="17" t="s">
        <v>0</v>
      </c>
      <c r="I10" s="18" t="s">
        <v>1</v>
      </c>
      <c r="K10" s="17" t="s">
        <v>0</v>
      </c>
      <c r="L10" s="18" t="s">
        <v>1</v>
      </c>
      <c r="N10" s="17" t="s">
        <v>0</v>
      </c>
      <c r="O10" s="18" t="s">
        <v>1</v>
      </c>
      <c r="Q10" s="17" t="s">
        <v>0</v>
      </c>
      <c r="R10" s="18" t="s">
        <v>1</v>
      </c>
      <c r="T10" s="17" t="s">
        <v>0</v>
      </c>
      <c r="U10" s="18" t="s">
        <v>1</v>
      </c>
    </row>
    <row r="11" spans="1:21" ht="147" customHeight="1" thickBot="1" x14ac:dyDescent="0.3">
      <c r="A11" s="72"/>
      <c r="B11" s="73"/>
      <c r="C11" s="73"/>
      <c r="D11" s="73"/>
      <c r="E11" s="76" t="s">
        <v>39</v>
      </c>
      <c r="F11" s="77"/>
      <c r="G11" s="10"/>
      <c r="H11" s="19" t="s">
        <v>3</v>
      </c>
      <c r="I11" s="8"/>
      <c r="K11" s="19" t="s">
        <v>3</v>
      </c>
      <c r="L11" s="38"/>
      <c r="N11" s="19" t="s">
        <v>3</v>
      </c>
      <c r="O11" s="8"/>
      <c r="Q11" s="19" t="s">
        <v>3</v>
      </c>
      <c r="R11" s="38"/>
      <c r="T11" s="19" t="s">
        <v>3</v>
      </c>
      <c r="U11" s="8"/>
    </row>
    <row r="12" spans="1:21" ht="5.25" customHeight="1" x14ac:dyDescent="0.25">
      <c r="A12" s="9"/>
      <c r="B12" s="9"/>
      <c r="C12" s="9"/>
      <c r="D12" s="9"/>
      <c r="E12" s="9"/>
      <c r="F12" s="9"/>
      <c r="G12" s="9"/>
      <c r="H12" s="9"/>
      <c r="I12" s="9"/>
      <c r="J12" s="9"/>
      <c r="K12" s="9"/>
      <c r="L12" s="9"/>
      <c r="N12" s="9"/>
      <c r="O12" s="9"/>
    </row>
    <row r="13" spans="1:21" ht="5.25" customHeight="1" thickBot="1" x14ac:dyDescent="0.3">
      <c r="A13" s="9"/>
      <c r="B13" s="9"/>
      <c r="C13" s="9"/>
      <c r="D13" s="9"/>
      <c r="E13" s="9"/>
      <c r="F13" s="9"/>
      <c r="G13" s="9"/>
      <c r="H13" s="9"/>
      <c r="I13" s="9"/>
      <c r="J13" s="9"/>
      <c r="K13" s="9"/>
      <c r="L13" s="9"/>
      <c r="N13" s="9"/>
      <c r="O13" s="9"/>
    </row>
    <row r="14" spans="1:21" ht="43.5" customHeight="1" thickBot="1" x14ac:dyDescent="0.3">
      <c r="A14" s="78" t="s">
        <v>23</v>
      </c>
      <c r="B14" s="79"/>
      <c r="C14" s="79"/>
      <c r="D14" s="80"/>
      <c r="E14" s="89" t="s">
        <v>6</v>
      </c>
      <c r="F14" s="90"/>
      <c r="G14" s="10"/>
      <c r="H14" s="6" t="s">
        <v>0</v>
      </c>
      <c r="I14" s="3" t="s">
        <v>1</v>
      </c>
      <c r="J14" s="12"/>
      <c r="K14" s="6" t="s">
        <v>0</v>
      </c>
      <c r="L14" s="3" t="s">
        <v>1</v>
      </c>
      <c r="M14" s="12"/>
      <c r="N14" s="6" t="s">
        <v>0</v>
      </c>
      <c r="O14" s="3" t="s">
        <v>1</v>
      </c>
      <c r="Q14" s="6" t="s">
        <v>0</v>
      </c>
      <c r="R14" s="3" t="s">
        <v>1</v>
      </c>
      <c r="T14" s="6" t="s">
        <v>0</v>
      </c>
      <c r="U14" s="3" t="s">
        <v>1</v>
      </c>
    </row>
    <row r="15" spans="1:21" ht="189" customHeight="1" x14ac:dyDescent="0.25">
      <c r="A15" s="81"/>
      <c r="B15" s="82"/>
      <c r="C15" s="82"/>
      <c r="D15" s="83"/>
      <c r="E15" s="91">
        <v>1</v>
      </c>
      <c r="F15" s="92"/>
      <c r="G15" s="10" t="s">
        <v>3</v>
      </c>
      <c r="H15" s="13" t="s">
        <v>3</v>
      </c>
      <c r="I15" s="14"/>
      <c r="J15" s="12"/>
      <c r="K15" s="13" t="s">
        <v>3</v>
      </c>
      <c r="L15" s="14"/>
      <c r="M15" s="12"/>
      <c r="N15" s="13" t="s">
        <v>3</v>
      </c>
      <c r="O15" s="14"/>
      <c r="Q15" s="13" t="s">
        <v>3</v>
      </c>
      <c r="R15" s="14"/>
      <c r="T15" s="13"/>
      <c r="U15" s="14" t="s">
        <v>3</v>
      </c>
    </row>
    <row r="16" spans="1:21" ht="149.25" customHeight="1" x14ac:dyDescent="0.25">
      <c r="A16" s="81"/>
      <c r="B16" s="82"/>
      <c r="C16" s="82"/>
      <c r="D16" s="83"/>
      <c r="E16" s="91">
        <v>2</v>
      </c>
      <c r="F16" s="92"/>
      <c r="G16" s="10"/>
      <c r="H16" s="15"/>
      <c r="I16" s="16" t="s">
        <v>59</v>
      </c>
      <c r="J16" s="12"/>
      <c r="K16" s="15" t="s">
        <v>3</v>
      </c>
      <c r="L16" s="16"/>
      <c r="M16" s="12"/>
      <c r="N16" s="15" t="s">
        <v>3</v>
      </c>
      <c r="O16" s="16"/>
      <c r="Q16" s="57" t="s">
        <v>3</v>
      </c>
      <c r="R16" s="16"/>
      <c r="T16" s="15"/>
      <c r="U16" s="16" t="s">
        <v>65</v>
      </c>
    </row>
    <row r="17" spans="1:21" ht="87" customHeight="1" thickBot="1" x14ac:dyDescent="0.3">
      <c r="A17" s="84"/>
      <c r="B17" s="85"/>
      <c r="C17" s="85"/>
      <c r="D17" s="86"/>
      <c r="E17" s="93">
        <v>3</v>
      </c>
      <c r="F17" s="94"/>
      <c r="G17" s="10"/>
      <c r="H17" s="15"/>
      <c r="I17" s="16" t="s">
        <v>59</v>
      </c>
      <c r="J17" s="12"/>
      <c r="K17" s="15" t="s">
        <v>3</v>
      </c>
      <c r="L17" s="16"/>
      <c r="M17" s="12"/>
      <c r="N17" s="15" t="s">
        <v>3</v>
      </c>
      <c r="O17" s="16"/>
      <c r="Q17" s="15"/>
      <c r="R17" s="16" t="s">
        <v>55</v>
      </c>
      <c r="T17" s="15"/>
      <c r="U17" s="16" t="s">
        <v>66</v>
      </c>
    </row>
    <row r="18" spans="1:21" ht="30.75" customHeight="1" thickBot="1" x14ac:dyDescent="0.3">
      <c r="A18" s="96" t="s">
        <v>20</v>
      </c>
      <c r="B18" s="97"/>
      <c r="C18" s="97"/>
      <c r="D18" s="97"/>
      <c r="E18" s="97"/>
      <c r="F18" s="98"/>
      <c r="G18" s="10"/>
      <c r="H18" s="99"/>
      <c r="I18" s="100"/>
      <c r="J18" s="12"/>
      <c r="K18" s="87">
        <f>146.2+310.39+373.5</f>
        <v>830.08999999999992</v>
      </c>
      <c r="L18" s="88"/>
      <c r="M18" s="12"/>
      <c r="N18" s="87">
        <f>1372.1+210.61+465.59</f>
        <v>2048.3000000000002</v>
      </c>
      <c r="O18" s="88"/>
      <c r="Q18" s="87">
        <f>300+899.26</f>
        <v>1199.26</v>
      </c>
      <c r="R18" s="120"/>
      <c r="T18" s="87">
        <v>1850.3</v>
      </c>
      <c r="U18" s="120"/>
    </row>
    <row r="19" spans="1:21" ht="5.25" customHeight="1" thickBot="1" x14ac:dyDescent="0.3">
      <c r="A19" s="2"/>
      <c r="B19" s="2"/>
      <c r="C19" s="2"/>
      <c r="D19" s="2"/>
      <c r="E19" s="2"/>
      <c r="F19" s="2"/>
      <c r="G19" s="1"/>
      <c r="H19" s="1"/>
      <c r="I19" s="1"/>
      <c r="J19" s="1"/>
      <c r="K19" s="1"/>
      <c r="L19" s="1"/>
      <c r="N19" s="1"/>
      <c r="O19" s="1"/>
    </row>
    <row r="20" spans="1:21" ht="63" customHeight="1" x14ac:dyDescent="0.25">
      <c r="A20" s="101" t="s">
        <v>24</v>
      </c>
      <c r="B20" s="102"/>
      <c r="C20" s="102"/>
      <c r="D20" s="102"/>
      <c r="E20" s="102"/>
      <c r="F20" s="103"/>
      <c r="G20" s="10"/>
      <c r="H20" s="17" t="s">
        <v>0</v>
      </c>
      <c r="I20" s="18" t="s">
        <v>1</v>
      </c>
      <c r="J20" s="10"/>
      <c r="K20" s="17" t="s">
        <v>0</v>
      </c>
      <c r="L20" s="44" t="s">
        <v>1</v>
      </c>
      <c r="N20" s="17" t="s">
        <v>0</v>
      </c>
      <c r="O20" s="44" t="s">
        <v>1</v>
      </c>
      <c r="Q20" s="17" t="s">
        <v>0</v>
      </c>
      <c r="R20" s="18" t="s">
        <v>1</v>
      </c>
      <c r="T20" s="17" t="s">
        <v>0</v>
      </c>
      <c r="U20" s="18" t="s">
        <v>1</v>
      </c>
    </row>
    <row r="21" spans="1:21" ht="212.25" customHeight="1" x14ac:dyDescent="0.25">
      <c r="A21" s="104"/>
      <c r="B21" s="105"/>
      <c r="C21" s="105"/>
      <c r="D21" s="105"/>
      <c r="E21" s="105"/>
      <c r="F21" s="106"/>
      <c r="G21" s="10"/>
      <c r="H21" s="15"/>
      <c r="I21" s="16" t="s">
        <v>3</v>
      </c>
      <c r="J21" s="12"/>
      <c r="K21" s="15" t="s">
        <v>3</v>
      </c>
      <c r="L21" s="16"/>
      <c r="M21" s="12"/>
      <c r="N21" s="15" t="s">
        <v>3</v>
      </c>
      <c r="O21" s="16"/>
      <c r="Q21" s="15"/>
      <c r="R21" s="16" t="s">
        <v>3</v>
      </c>
      <c r="T21" s="15"/>
      <c r="U21" s="16" t="s">
        <v>3</v>
      </c>
    </row>
    <row r="22" spans="1:21" ht="5.25" customHeight="1" thickBot="1" x14ac:dyDescent="0.3">
      <c r="A22" s="2"/>
      <c r="B22" s="2"/>
      <c r="C22" s="2"/>
      <c r="D22" s="2"/>
      <c r="E22" s="12"/>
      <c r="F22" s="12"/>
      <c r="G22" s="10"/>
      <c r="H22" s="1"/>
      <c r="I22" s="1"/>
      <c r="J22" s="12"/>
      <c r="K22" s="1"/>
      <c r="L22" s="1"/>
      <c r="M22" s="12"/>
      <c r="N22" s="1"/>
      <c r="O22" s="1"/>
    </row>
    <row r="23" spans="1:21" ht="49.5" customHeight="1" x14ac:dyDescent="0.25">
      <c r="A23" s="70" t="s">
        <v>25</v>
      </c>
      <c r="B23" s="71"/>
      <c r="C23" s="71"/>
      <c r="D23" s="71"/>
      <c r="E23" s="71"/>
      <c r="F23" s="107"/>
      <c r="G23" s="10"/>
      <c r="H23" s="17" t="s">
        <v>28</v>
      </c>
      <c r="I23" s="18" t="s">
        <v>16</v>
      </c>
      <c r="J23" s="17" t="s">
        <v>28</v>
      </c>
      <c r="K23" s="17" t="s">
        <v>28</v>
      </c>
      <c r="L23" s="44" t="s">
        <v>16</v>
      </c>
      <c r="N23" s="17" t="s">
        <v>28</v>
      </c>
      <c r="O23" s="44" t="s">
        <v>16</v>
      </c>
      <c r="Q23" s="17" t="s">
        <v>28</v>
      </c>
      <c r="R23" s="44" t="s">
        <v>16</v>
      </c>
      <c r="T23" s="17" t="s">
        <v>28</v>
      </c>
      <c r="U23" s="44" t="s">
        <v>16</v>
      </c>
    </row>
    <row r="24" spans="1:21" ht="122.25" customHeight="1" thickBot="1" x14ac:dyDescent="0.3">
      <c r="A24" s="72"/>
      <c r="B24" s="73"/>
      <c r="C24" s="73"/>
      <c r="D24" s="73"/>
      <c r="E24" s="73"/>
      <c r="F24" s="108"/>
      <c r="G24" s="10"/>
      <c r="H24" s="58">
        <v>298304642</v>
      </c>
      <c r="I24" s="16"/>
      <c r="J24" s="12"/>
      <c r="K24" s="58">
        <v>201313298</v>
      </c>
      <c r="L24" s="16"/>
      <c r="M24" s="12"/>
      <c r="N24" s="58">
        <v>297717470</v>
      </c>
      <c r="O24" s="16"/>
      <c r="Q24" s="58">
        <v>140601354</v>
      </c>
      <c r="R24" s="16"/>
      <c r="T24" s="58">
        <v>299067623</v>
      </c>
      <c r="U24" s="16"/>
    </row>
    <row r="25" spans="1:21" ht="30.75" customHeight="1" thickBot="1" x14ac:dyDescent="0.3">
      <c r="A25" s="96" t="s">
        <v>20</v>
      </c>
      <c r="B25" s="97"/>
      <c r="C25" s="97"/>
      <c r="D25" s="97"/>
      <c r="E25" s="97"/>
      <c r="F25" s="98"/>
      <c r="G25" s="10"/>
      <c r="H25" s="99"/>
      <c r="I25" s="100"/>
      <c r="J25" s="12"/>
      <c r="K25" s="87"/>
      <c r="L25" s="88"/>
      <c r="M25" s="12"/>
      <c r="N25" s="87"/>
      <c r="O25" s="88"/>
      <c r="Q25" s="99"/>
      <c r="R25" s="100"/>
      <c r="T25" s="99"/>
      <c r="U25" s="100"/>
    </row>
    <row r="26" spans="1:21" ht="6" customHeight="1" thickBot="1" x14ac:dyDescent="0.3">
      <c r="A26" s="2"/>
      <c r="B26" s="2"/>
      <c r="C26" s="2"/>
      <c r="D26" s="5"/>
      <c r="E26" s="1"/>
      <c r="F26" s="1"/>
      <c r="G26" s="10"/>
      <c r="H26" s="1"/>
      <c r="I26" s="1"/>
      <c r="J26" s="12"/>
      <c r="K26" s="1"/>
      <c r="L26" s="1"/>
      <c r="M26" s="12"/>
      <c r="N26" s="1"/>
      <c r="O26" s="1"/>
      <c r="Q26" s="1"/>
      <c r="R26" s="1"/>
      <c r="T26" s="1"/>
      <c r="U26" s="1"/>
    </row>
    <row r="27" spans="1:21" ht="49.5" customHeight="1" x14ac:dyDescent="0.25">
      <c r="A27" s="70" t="s">
        <v>29</v>
      </c>
      <c r="B27" s="71"/>
      <c r="C27" s="71"/>
      <c r="D27" s="118"/>
      <c r="E27" s="54" t="s">
        <v>30</v>
      </c>
      <c r="F27" s="54" t="s">
        <v>16</v>
      </c>
      <c r="G27" s="10"/>
      <c r="H27" s="17" t="s">
        <v>31</v>
      </c>
      <c r="I27" s="44" t="s">
        <v>16</v>
      </c>
      <c r="J27" s="12"/>
      <c r="K27" s="17" t="s">
        <v>31</v>
      </c>
      <c r="L27" s="44" t="s">
        <v>16</v>
      </c>
      <c r="M27" s="12"/>
      <c r="N27" s="17" t="s">
        <v>31</v>
      </c>
      <c r="O27" s="44" t="s">
        <v>16</v>
      </c>
      <c r="Q27" s="17" t="s">
        <v>31</v>
      </c>
      <c r="R27" s="44" t="s">
        <v>16</v>
      </c>
      <c r="T27" s="17" t="s">
        <v>31</v>
      </c>
      <c r="U27" s="44" t="s">
        <v>16</v>
      </c>
    </row>
    <row r="28" spans="1:21" ht="49.5" customHeight="1" x14ac:dyDescent="0.25">
      <c r="A28" s="115"/>
      <c r="B28" s="116"/>
      <c r="C28" s="116"/>
      <c r="D28" s="119"/>
      <c r="E28" s="55" t="s">
        <v>32</v>
      </c>
      <c r="F28" s="55">
        <v>100</v>
      </c>
      <c r="G28" s="10"/>
      <c r="H28" s="109" t="s">
        <v>46</v>
      </c>
      <c r="I28" s="112">
        <v>200</v>
      </c>
      <c r="J28" s="12"/>
      <c r="K28" s="109" t="s">
        <v>46</v>
      </c>
      <c r="L28" s="112">
        <v>200</v>
      </c>
      <c r="M28" s="12"/>
      <c r="N28" s="109" t="s">
        <v>52</v>
      </c>
      <c r="O28" s="112">
        <v>100</v>
      </c>
      <c r="Q28" s="109" t="s">
        <v>46</v>
      </c>
      <c r="R28" s="112">
        <v>200</v>
      </c>
      <c r="T28" s="109" t="s">
        <v>67</v>
      </c>
      <c r="U28" s="112">
        <v>100</v>
      </c>
    </row>
    <row r="29" spans="1:21" ht="49.5" customHeight="1" x14ac:dyDescent="0.25">
      <c r="A29" s="115"/>
      <c r="B29" s="116"/>
      <c r="C29" s="116"/>
      <c r="D29" s="119"/>
      <c r="E29" s="55" t="s">
        <v>33</v>
      </c>
      <c r="F29" s="55">
        <v>150</v>
      </c>
      <c r="G29" s="10"/>
      <c r="H29" s="110"/>
      <c r="I29" s="113"/>
      <c r="J29" s="12"/>
      <c r="K29" s="110"/>
      <c r="L29" s="113"/>
      <c r="M29" s="12"/>
      <c r="N29" s="110"/>
      <c r="O29" s="113"/>
      <c r="Q29" s="110"/>
      <c r="R29" s="113"/>
      <c r="T29" s="110"/>
      <c r="U29" s="113"/>
    </row>
    <row r="30" spans="1:21" ht="118.5" customHeight="1" x14ac:dyDescent="0.25">
      <c r="A30" s="115"/>
      <c r="B30" s="116"/>
      <c r="C30" s="116"/>
      <c r="D30" s="119"/>
      <c r="E30" s="55" t="s">
        <v>34</v>
      </c>
      <c r="F30" s="55">
        <v>200</v>
      </c>
      <c r="G30" s="10"/>
      <c r="H30" s="111"/>
      <c r="I30" s="114"/>
      <c r="J30" s="12"/>
      <c r="K30" s="111"/>
      <c r="L30" s="114"/>
      <c r="M30" s="12"/>
      <c r="N30" s="111"/>
      <c r="O30" s="114"/>
      <c r="Q30" s="111"/>
      <c r="R30" s="114"/>
      <c r="T30" s="111"/>
      <c r="U30" s="114"/>
    </row>
    <row r="31" spans="1:21" ht="6" customHeight="1" thickBot="1" x14ac:dyDescent="0.3">
      <c r="A31" s="46"/>
      <c r="B31" s="46"/>
      <c r="C31" s="46"/>
      <c r="D31" s="5"/>
      <c r="E31" s="1"/>
      <c r="F31" s="1"/>
      <c r="G31" s="10"/>
      <c r="H31" s="1"/>
      <c r="I31" s="1"/>
      <c r="J31" s="12"/>
      <c r="K31" s="1"/>
      <c r="L31" s="1"/>
      <c r="M31" s="12"/>
      <c r="N31" s="1"/>
      <c r="O31" s="1"/>
      <c r="Q31" s="1"/>
      <c r="R31" s="1"/>
      <c r="T31" s="1"/>
      <c r="U31" s="1"/>
    </row>
    <row r="32" spans="1:21" ht="51" customHeight="1" x14ac:dyDescent="0.25">
      <c r="A32" s="70" t="s">
        <v>27</v>
      </c>
      <c r="B32" s="71"/>
      <c r="C32" s="71"/>
      <c r="D32" s="71"/>
      <c r="E32" s="71"/>
      <c r="F32" s="107"/>
      <c r="G32" s="10"/>
      <c r="H32" s="17" t="s">
        <v>0</v>
      </c>
      <c r="I32" s="18" t="s">
        <v>1</v>
      </c>
      <c r="J32" s="12"/>
      <c r="K32" s="17" t="s">
        <v>0</v>
      </c>
      <c r="L32" s="18" t="s">
        <v>1</v>
      </c>
      <c r="M32" s="12"/>
      <c r="N32" s="17" t="s">
        <v>0</v>
      </c>
      <c r="O32" s="18" t="s">
        <v>1</v>
      </c>
      <c r="Q32" s="17" t="s">
        <v>0</v>
      </c>
      <c r="R32" s="18" t="s">
        <v>1</v>
      </c>
      <c r="T32" s="17" t="s">
        <v>0</v>
      </c>
      <c r="U32" s="18" t="s">
        <v>1</v>
      </c>
    </row>
    <row r="33" spans="1:21" ht="216" customHeight="1" x14ac:dyDescent="0.25">
      <c r="A33" s="115"/>
      <c r="B33" s="116"/>
      <c r="C33" s="116"/>
      <c r="D33" s="116"/>
      <c r="E33" s="116"/>
      <c r="F33" s="117"/>
      <c r="G33" s="10"/>
      <c r="H33" s="15"/>
      <c r="I33" s="16" t="s">
        <v>3</v>
      </c>
      <c r="J33" s="12"/>
      <c r="K33" s="15"/>
      <c r="L33" s="16" t="s">
        <v>3</v>
      </c>
      <c r="M33" s="12"/>
      <c r="N33" s="15"/>
      <c r="O33" s="16" t="s">
        <v>3</v>
      </c>
      <c r="Q33" s="15" t="s">
        <v>3</v>
      </c>
      <c r="R33" s="16"/>
      <c r="T33" s="15" t="s">
        <v>3</v>
      </c>
      <c r="U33" s="16"/>
    </row>
    <row r="34" spans="1:21" ht="6" customHeight="1" x14ac:dyDescent="0.25">
      <c r="A34" s="2"/>
      <c r="B34" s="2"/>
      <c r="C34" s="2"/>
      <c r="D34" s="20"/>
      <c r="E34" s="20"/>
      <c r="F34" s="20"/>
      <c r="G34" s="10"/>
      <c r="H34" s="1"/>
      <c r="I34" s="1"/>
      <c r="J34" s="12"/>
      <c r="K34" s="1"/>
      <c r="L34" s="1"/>
      <c r="M34" s="12"/>
      <c r="N34" s="12"/>
      <c r="O34" s="12"/>
    </row>
    <row r="35" spans="1:21" ht="19.5" x14ac:dyDescent="0.25">
      <c r="D35" s="95"/>
      <c r="E35" s="95"/>
      <c r="F35" s="95"/>
      <c r="H35" s="12"/>
      <c r="I35" s="12"/>
      <c r="J35" s="12"/>
      <c r="K35" s="12"/>
      <c r="O35" s="4"/>
    </row>
    <row r="36" spans="1:21" ht="19.5" x14ac:dyDescent="0.25">
      <c r="D36" s="95"/>
      <c r="E36" s="95"/>
      <c r="F36" s="95"/>
      <c r="H36" s="12"/>
      <c r="I36" s="12"/>
      <c r="J36" s="12"/>
      <c r="K36" s="12"/>
      <c r="O36" s="4"/>
    </row>
    <row r="37" spans="1:21" ht="19.5" x14ac:dyDescent="0.25">
      <c r="D37" s="95"/>
      <c r="E37" s="95"/>
      <c r="F37" s="95"/>
      <c r="H37" s="12"/>
      <c r="I37" s="12"/>
      <c r="J37" s="12"/>
      <c r="K37" s="12"/>
      <c r="O37" s="4"/>
    </row>
    <row r="38" spans="1:21" ht="19.5" x14ac:dyDescent="0.25">
      <c r="D38" s="95"/>
      <c r="E38" s="95"/>
      <c r="F38" s="95"/>
      <c r="H38" s="12"/>
      <c r="I38" s="12"/>
      <c r="J38" s="12"/>
      <c r="K38" s="12"/>
      <c r="O38" s="4"/>
    </row>
    <row r="39" spans="1:21" ht="19.5" x14ac:dyDescent="0.25">
      <c r="D39" s="95"/>
      <c r="E39" s="95"/>
      <c r="F39" s="95"/>
      <c r="H39" s="12"/>
      <c r="I39" s="12"/>
      <c r="J39" s="12"/>
      <c r="K39" s="12"/>
      <c r="O39" s="4"/>
    </row>
    <row r="40" spans="1:21" ht="19.5" x14ac:dyDescent="0.25">
      <c r="D40" s="95"/>
      <c r="E40" s="95"/>
      <c r="F40" s="95"/>
      <c r="H40" s="12"/>
      <c r="I40" s="12"/>
      <c r="J40" s="12"/>
      <c r="K40" s="12"/>
      <c r="O40" s="4"/>
    </row>
    <row r="41" spans="1:21" ht="19.5" x14ac:dyDescent="0.25">
      <c r="D41" s="95"/>
      <c r="E41" s="95"/>
      <c r="F41" s="95"/>
      <c r="H41" s="12"/>
      <c r="I41" s="12"/>
      <c r="J41" s="12"/>
      <c r="K41" s="12"/>
      <c r="O41" s="4"/>
    </row>
    <row r="42" spans="1:21" ht="19.5" x14ac:dyDescent="0.25">
      <c r="D42" s="95"/>
      <c r="E42" s="95"/>
      <c r="F42" s="95"/>
      <c r="H42" s="12"/>
      <c r="I42" s="12"/>
      <c r="J42" s="12"/>
      <c r="K42" s="12"/>
      <c r="O42" s="4"/>
    </row>
    <row r="43" spans="1:21" ht="19.5" x14ac:dyDescent="0.25">
      <c r="D43" s="95"/>
      <c r="E43" s="95"/>
      <c r="F43" s="95"/>
      <c r="H43" s="12"/>
      <c r="I43" s="12"/>
      <c r="J43" s="12"/>
      <c r="K43" s="12"/>
      <c r="O43" s="4"/>
    </row>
    <row r="44" spans="1:21" ht="19.5" x14ac:dyDescent="0.25">
      <c r="D44" s="95"/>
      <c r="E44" s="95"/>
      <c r="F44" s="95"/>
      <c r="H44" s="12"/>
      <c r="I44" s="12"/>
      <c r="J44" s="12"/>
      <c r="K44" s="12"/>
      <c r="O44" s="4"/>
    </row>
    <row r="45" spans="1:21" ht="19.5" x14ac:dyDescent="0.25">
      <c r="D45" s="95"/>
      <c r="E45" s="95"/>
      <c r="F45" s="95"/>
      <c r="H45" s="12"/>
      <c r="I45" s="12"/>
      <c r="J45" s="12"/>
      <c r="K45" s="12"/>
      <c r="O45" s="4"/>
    </row>
    <row r="46" spans="1:21" ht="19.5" x14ac:dyDescent="0.25">
      <c r="D46" s="95"/>
      <c r="E46" s="95"/>
      <c r="F46" s="95"/>
      <c r="H46" s="12"/>
      <c r="I46" s="12"/>
      <c r="J46" s="12"/>
      <c r="K46" s="12"/>
      <c r="O46" s="4"/>
    </row>
    <row r="47" spans="1:21" ht="19.5" x14ac:dyDescent="0.25">
      <c r="D47" s="95"/>
      <c r="E47" s="95"/>
      <c r="F47" s="95"/>
      <c r="H47" s="12"/>
      <c r="I47" s="12"/>
      <c r="J47" s="12"/>
      <c r="K47" s="12"/>
      <c r="O47" s="4"/>
    </row>
    <row r="48" spans="1:21" ht="19.5" x14ac:dyDescent="0.25">
      <c r="D48" s="95"/>
      <c r="E48" s="95"/>
      <c r="F48" s="95"/>
      <c r="H48" s="12"/>
      <c r="I48" s="12"/>
      <c r="J48" s="12"/>
      <c r="K48" s="12"/>
      <c r="O48" s="4"/>
    </row>
    <row r="49" spans="4:15" ht="19.5" x14ac:dyDescent="0.25">
      <c r="D49" s="95"/>
      <c r="E49" s="95"/>
      <c r="F49" s="95"/>
      <c r="H49" s="12"/>
      <c r="I49" s="12"/>
      <c r="J49" s="12"/>
      <c r="K49" s="12"/>
      <c r="O49" s="4"/>
    </row>
    <row r="50" spans="4:15" ht="19.5" x14ac:dyDescent="0.25">
      <c r="D50" s="95"/>
      <c r="E50" s="95"/>
      <c r="F50" s="95"/>
      <c r="H50" s="12"/>
      <c r="I50" s="12"/>
      <c r="J50" s="12"/>
      <c r="K50" s="12"/>
      <c r="O50" s="4"/>
    </row>
    <row r="51" spans="4:15" ht="19.5" x14ac:dyDescent="0.25">
      <c r="D51" s="95"/>
      <c r="E51" s="95"/>
      <c r="F51" s="95"/>
      <c r="H51" s="12"/>
      <c r="I51" s="12"/>
      <c r="J51" s="12"/>
      <c r="K51" s="12"/>
      <c r="O51" s="4"/>
    </row>
    <row r="52" spans="4:15" ht="19.5" x14ac:dyDescent="0.25">
      <c r="D52" s="95"/>
      <c r="E52" s="95"/>
      <c r="F52" s="95"/>
      <c r="H52" s="12"/>
      <c r="I52" s="12"/>
      <c r="J52" s="12"/>
      <c r="K52" s="12"/>
      <c r="O52" s="4"/>
    </row>
    <row r="53" spans="4:15" ht="19.5" x14ac:dyDescent="0.25">
      <c r="D53" s="95"/>
      <c r="E53" s="95"/>
      <c r="F53" s="95"/>
      <c r="H53" s="12"/>
      <c r="I53" s="12"/>
      <c r="J53" s="12"/>
      <c r="K53" s="12"/>
      <c r="O53" s="4"/>
    </row>
    <row r="54" spans="4:15" ht="19.5" x14ac:dyDescent="0.25">
      <c r="D54" s="95"/>
      <c r="E54" s="95"/>
      <c r="F54" s="95"/>
      <c r="H54" s="12"/>
      <c r="I54" s="12"/>
      <c r="J54" s="12"/>
      <c r="K54" s="12"/>
      <c r="O54" s="4"/>
    </row>
    <row r="55" spans="4:15" ht="19.5" x14ac:dyDescent="0.25">
      <c r="D55" s="95"/>
      <c r="E55" s="95"/>
      <c r="F55" s="95"/>
      <c r="H55" s="12"/>
      <c r="I55" s="12"/>
      <c r="J55" s="12"/>
      <c r="K55" s="12"/>
      <c r="O55" s="4"/>
    </row>
    <row r="56" spans="4:15" ht="19.5" x14ac:dyDescent="0.25">
      <c r="D56" s="95"/>
      <c r="E56" s="95"/>
      <c r="F56" s="95"/>
      <c r="H56" s="12"/>
      <c r="I56" s="12"/>
      <c r="J56" s="12"/>
      <c r="K56" s="12"/>
      <c r="O56" s="4"/>
    </row>
    <row r="57" spans="4:15" ht="19.5" x14ac:dyDescent="0.25">
      <c r="D57" s="95"/>
      <c r="E57" s="95"/>
      <c r="F57" s="95"/>
      <c r="H57" s="12"/>
      <c r="I57" s="12"/>
      <c r="J57" s="12"/>
      <c r="K57" s="12"/>
      <c r="O57" s="4"/>
    </row>
    <row r="58" spans="4:15" ht="19.5" x14ac:dyDescent="0.25">
      <c r="D58" s="95"/>
      <c r="E58" s="95"/>
      <c r="F58" s="95"/>
      <c r="H58" s="12"/>
      <c r="I58" s="12"/>
      <c r="J58" s="12"/>
      <c r="K58" s="12"/>
      <c r="O58" s="4"/>
    </row>
    <row r="59" spans="4:15" ht="19.5" x14ac:dyDescent="0.25">
      <c r="D59" s="95"/>
      <c r="E59" s="95"/>
      <c r="F59" s="95"/>
      <c r="H59" s="12"/>
      <c r="I59" s="12"/>
      <c r="J59" s="12"/>
      <c r="K59" s="12"/>
      <c r="O59" s="4"/>
    </row>
    <row r="60" spans="4:15" ht="19.5" x14ac:dyDescent="0.25">
      <c r="D60" s="95"/>
      <c r="E60" s="95"/>
      <c r="F60" s="95"/>
      <c r="H60" s="12"/>
      <c r="I60" s="12"/>
      <c r="J60" s="12"/>
      <c r="K60" s="12"/>
      <c r="O60" s="4"/>
    </row>
    <row r="61" spans="4:15" ht="19.5" x14ac:dyDescent="0.25">
      <c r="D61" s="95"/>
      <c r="E61" s="95"/>
      <c r="F61" s="95"/>
      <c r="H61" s="12"/>
      <c r="I61" s="12"/>
      <c r="J61" s="12"/>
      <c r="K61" s="12"/>
      <c r="O61" s="4"/>
    </row>
    <row r="62" spans="4:15" ht="19.5" x14ac:dyDescent="0.25">
      <c r="D62" s="95"/>
      <c r="E62" s="95"/>
      <c r="F62" s="95"/>
      <c r="H62" s="12"/>
      <c r="I62" s="12"/>
      <c r="J62" s="12"/>
      <c r="K62" s="12"/>
      <c r="O62" s="4"/>
    </row>
    <row r="63" spans="4:15" ht="19.5" x14ac:dyDescent="0.25">
      <c r="D63" s="95"/>
      <c r="E63" s="95"/>
      <c r="F63" s="95"/>
      <c r="H63" s="12"/>
      <c r="I63" s="12"/>
      <c r="J63" s="12"/>
      <c r="K63" s="12"/>
      <c r="O63" s="4"/>
    </row>
    <row r="64" spans="4:15" ht="19.5" x14ac:dyDescent="0.25">
      <c r="D64" s="95"/>
      <c r="E64" s="95"/>
      <c r="F64" s="95"/>
      <c r="H64" s="12"/>
      <c r="I64" s="12"/>
      <c r="J64" s="12"/>
      <c r="K64" s="12"/>
      <c r="O64" s="4"/>
    </row>
    <row r="65" spans="4:15" ht="19.5" x14ac:dyDescent="0.25">
      <c r="D65" s="67"/>
      <c r="E65" s="67"/>
      <c r="F65" s="67"/>
      <c r="H65" s="12"/>
      <c r="I65" s="12"/>
      <c r="J65" s="12"/>
      <c r="K65" s="12"/>
      <c r="O65" s="4"/>
    </row>
    <row r="66" spans="4:15" x14ac:dyDescent="0.25">
      <c r="D66" s="67"/>
      <c r="E66" s="67"/>
      <c r="F66" s="67"/>
    </row>
  </sheetData>
  <mergeCells count="76">
    <mergeCell ref="T28:T30"/>
    <mergeCell ref="U28:U30"/>
    <mergeCell ref="Q6:R6"/>
    <mergeCell ref="A32:F33"/>
    <mergeCell ref="A27:D30"/>
    <mergeCell ref="Q18:R18"/>
    <mergeCell ref="H28:H30"/>
    <mergeCell ref="I28:I30"/>
    <mergeCell ref="K28:K30"/>
    <mergeCell ref="L28:L30"/>
    <mergeCell ref="N28:N30"/>
    <mergeCell ref="O28:O30"/>
    <mergeCell ref="Q28:Q30"/>
    <mergeCell ref="R28:R30"/>
    <mergeCell ref="T18:U18"/>
    <mergeCell ref="A25:F25"/>
    <mergeCell ref="H25:I25"/>
    <mergeCell ref="K25:L25"/>
    <mergeCell ref="N25:O25"/>
    <mergeCell ref="Q25:R25"/>
    <mergeCell ref="T25:U25"/>
    <mergeCell ref="N18:O18"/>
    <mergeCell ref="A18:F18"/>
    <mergeCell ref="H18:I18"/>
    <mergeCell ref="A20:F21"/>
    <mergeCell ref="A23:F24"/>
    <mergeCell ref="D38:F38"/>
    <mergeCell ref="D39:F39"/>
    <mergeCell ref="D40:F40"/>
    <mergeCell ref="D37:F37"/>
    <mergeCell ref="D35:F35"/>
    <mergeCell ref="D36:F36"/>
    <mergeCell ref="D53:F53"/>
    <mergeCell ref="D41:F41"/>
    <mergeCell ref="D42:F42"/>
    <mergeCell ref="D43:F43"/>
    <mergeCell ref="D44:F44"/>
    <mergeCell ref="D45:F45"/>
    <mergeCell ref="D46:F46"/>
    <mergeCell ref="D47:F47"/>
    <mergeCell ref="D48:F48"/>
    <mergeCell ref="D49:F49"/>
    <mergeCell ref="D50:F50"/>
    <mergeCell ref="D51:F51"/>
    <mergeCell ref="D52:F52"/>
    <mergeCell ref="D63:F63"/>
    <mergeCell ref="D64:F64"/>
    <mergeCell ref="D65:F65"/>
    <mergeCell ref="D66:F66"/>
    <mergeCell ref="D54:F54"/>
    <mergeCell ref="D55:F55"/>
    <mergeCell ref="D56:F56"/>
    <mergeCell ref="D57:F57"/>
    <mergeCell ref="D58:F58"/>
    <mergeCell ref="D59:F59"/>
    <mergeCell ref="D60:F60"/>
    <mergeCell ref="D61:F61"/>
    <mergeCell ref="D62:F62"/>
    <mergeCell ref="A14:D17"/>
    <mergeCell ref="K18:L18"/>
    <mergeCell ref="E14:F14"/>
    <mergeCell ref="E15:F15"/>
    <mergeCell ref="E16:F16"/>
    <mergeCell ref="E17:F17"/>
    <mergeCell ref="A10:D11"/>
    <mergeCell ref="E10:F10"/>
    <mergeCell ref="E11:F11"/>
    <mergeCell ref="K6:L6"/>
    <mergeCell ref="N6:O6"/>
    <mergeCell ref="A8:U8"/>
    <mergeCell ref="B2:U2"/>
    <mergeCell ref="B4:U4"/>
    <mergeCell ref="A5:L5"/>
    <mergeCell ref="A7:L7"/>
    <mergeCell ref="H6:I6"/>
    <mergeCell ref="T6:U6"/>
  </mergeCells>
  <pageMargins left="0.23622047244094491" right="0.23622047244094491" top="0.74803149606299213" bottom="0.74803149606299213" header="0.31496062992125984" footer="0.31496062992125984"/>
  <pageSetup scale="26" fitToHeight="0" orientation="landscape" r:id="rId1"/>
  <rowBreaks count="1" manualBreakCount="1">
    <brk id="25"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20"/>
  <sheetViews>
    <sheetView tabSelected="1" view="pageBreakPreview" topLeftCell="A13" zoomScale="70" zoomScaleNormal="55" zoomScaleSheetLayoutView="70" workbookViewId="0">
      <selection activeCell="AF12" sqref="AF12"/>
    </sheetView>
  </sheetViews>
  <sheetFormatPr baseColWidth="10" defaultRowHeight="12.75" x14ac:dyDescent="0.2"/>
  <cols>
    <col min="1" max="1" width="9.42578125" style="34" customWidth="1"/>
    <col min="2" max="2" width="14.140625" style="34" customWidth="1"/>
    <col min="3" max="3" width="2.85546875" style="34" customWidth="1"/>
    <col min="4" max="4" width="62.85546875" style="34" hidden="1" customWidth="1"/>
    <col min="5" max="6" width="1" style="34" customWidth="1"/>
    <col min="7" max="7" width="12.42578125" style="34" customWidth="1"/>
    <col min="8" max="8" width="11.5703125" style="34" customWidth="1"/>
    <col min="9" max="9" width="19.5703125" style="34" customWidth="1"/>
    <col min="10" max="10" width="1" style="34" customWidth="1"/>
    <col min="11" max="11" width="11.85546875" style="34" customWidth="1"/>
    <col min="12" max="12" width="9.42578125" style="34" customWidth="1"/>
    <col min="13" max="13" width="40.85546875" style="34" customWidth="1"/>
    <col min="14" max="14" width="1.140625" style="34" customWidth="1"/>
    <col min="15" max="15" width="9.28515625" style="34" bestFit="1" customWidth="1"/>
    <col min="16" max="16" width="9.140625" style="34" customWidth="1"/>
    <col min="17" max="17" width="22.28515625" style="34" customWidth="1"/>
    <col min="18" max="18" width="1.28515625" style="34" customWidth="1"/>
    <col min="19" max="19" width="11.5703125" style="34" customWidth="1"/>
    <col min="20" max="20" width="19.140625" style="34" customWidth="1"/>
    <col min="21" max="21" width="1.140625" style="34" customWidth="1"/>
    <col min="22" max="22" width="11.5703125" style="34" customWidth="1"/>
    <col min="23" max="23" width="18.5703125" style="34" customWidth="1"/>
    <col min="24" max="24" width="1.140625" style="34" customWidth="1"/>
    <col min="25" max="25" width="11.140625" style="34" bestFit="1" customWidth="1"/>
    <col min="26" max="26" width="9.28515625" style="34" bestFit="1" customWidth="1"/>
    <col min="27" max="27" width="25.28515625" style="34" customWidth="1"/>
    <col min="28" max="28" width="1.140625" style="34" customWidth="1"/>
    <col min="29" max="29" width="19.5703125" style="34" customWidth="1"/>
    <col min="30" max="30" width="1.140625" style="34" customWidth="1"/>
    <col min="31" max="31" width="50.140625" style="34" hidden="1" customWidth="1"/>
    <col min="32" max="32" width="22" style="34" customWidth="1"/>
    <col min="33" max="33" width="4.7109375" style="34" customWidth="1"/>
    <col min="34" max="34" width="24.7109375" style="34" customWidth="1"/>
    <col min="35" max="35" width="31.7109375" style="34" customWidth="1"/>
    <col min="36" max="36" width="1.140625" style="34" customWidth="1"/>
    <col min="37" max="37" width="24.7109375" style="34" customWidth="1"/>
    <col min="38" max="38" width="31.7109375" style="34" customWidth="1"/>
    <col min="39" max="39" width="1.140625" style="34" customWidth="1"/>
    <col min="40" max="40" width="24.7109375" style="34" customWidth="1"/>
    <col min="41" max="41" width="31.7109375" style="34" customWidth="1"/>
    <col min="42" max="42" width="1.140625" style="34" customWidth="1"/>
    <col min="43" max="43" width="24.7109375" style="34" customWidth="1"/>
    <col min="44" max="44" width="31.7109375" style="34" customWidth="1"/>
    <col min="45" max="45" width="1.140625" style="34" customWidth="1"/>
    <col min="46" max="46" width="24.7109375" style="34" customWidth="1"/>
    <col min="47" max="47" width="31.7109375" style="34" customWidth="1"/>
    <col min="48" max="48" width="1.140625" style="34" customWidth="1"/>
    <col min="49" max="49" width="24.7109375" style="34" customWidth="1"/>
    <col min="50" max="50" width="31.7109375" style="34" customWidth="1"/>
    <col min="51" max="51" width="1.140625" style="34" customWidth="1"/>
    <col min="52" max="52" width="24.7109375" style="34" customWidth="1"/>
    <col min="53" max="53" width="31.7109375" style="34" customWidth="1"/>
    <col min="54" max="54" width="1.140625" style="34" customWidth="1"/>
    <col min="55" max="55" width="24.7109375" style="34" customWidth="1"/>
    <col min="56" max="56" width="32.7109375" style="34" customWidth="1"/>
    <col min="57" max="57" width="1.140625" style="34" customWidth="1"/>
    <col min="58" max="58" width="24.7109375" style="34" customWidth="1"/>
    <col min="59" max="59" width="31.7109375" style="34" customWidth="1"/>
    <col min="60" max="60" width="1.140625" style="34" customWidth="1"/>
    <col min="61" max="61" width="24.7109375" style="34" customWidth="1"/>
    <col min="62" max="62" width="31.7109375" style="34" customWidth="1"/>
    <col min="63" max="63" width="1.140625" style="34" customWidth="1"/>
    <col min="64" max="64" width="24.7109375" style="34" customWidth="1"/>
    <col min="65" max="65" width="31.7109375" style="34" customWidth="1"/>
    <col min="66" max="66" width="1.140625" style="34" customWidth="1"/>
    <col min="67" max="67" width="24.7109375" style="34" customWidth="1"/>
    <col min="68" max="68" width="31.7109375" style="34" customWidth="1"/>
    <col min="69" max="69" width="1.140625" style="34" customWidth="1"/>
    <col min="70" max="70" width="24.7109375" style="34" customWidth="1"/>
    <col min="71" max="71" width="31.7109375" style="34" customWidth="1"/>
    <col min="72" max="72" width="1.140625" style="34" customWidth="1"/>
    <col min="73" max="73" width="24.7109375" style="34" customWidth="1"/>
    <col min="74" max="74" width="31.7109375" style="34" customWidth="1"/>
    <col min="75" max="75" width="1.140625" style="34" customWidth="1"/>
    <col min="76" max="76" width="24.7109375" style="34" customWidth="1"/>
    <col min="77" max="77" width="31.7109375" style="34" customWidth="1"/>
    <col min="78" max="78" width="1.140625" style="34" customWidth="1"/>
    <col min="79" max="79" width="24.7109375" style="34" customWidth="1"/>
    <col min="80" max="80" width="31.7109375" style="34" customWidth="1"/>
    <col min="81" max="81" width="1.140625" style="34" customWidth="1"/>
    <col min="82" max="82" width="24.7109375" style="34" customWidth="1"/>
    <col min="83" max="83" width="31.7109375" style="34" customWidth="1"/>
    <col min="84" max="84" width="1.140625" style="34" customWidth="1"/>
    <col min="85" max="85" width="24.7109375" style="34" customWidth="1"/>
    <col min="86" max="86" width="31.7109375" style="34" customWidth="1"/>
    <col min="87" max="87" width="1.140625" style="34" customWidth="1"/>
    <col min="88" max="88" width="24.7109375" style="34" customWidth="1"/>
    <col min="89" max="89" width="31.7109375" style="34" customWidth="1"/>
    <col min="90" max="90" width="1.140625" style="34" customWidth="1"/>
    <col min="91" max="91" width="24.7109375" style="34" customWidth="1"/>
    <col min="92" max="92" width="31.7109375" style="34" customWidth="1"/>
    <col min="93" max="93" width="1.140625" style="34" customWidth="1"/>
    <col min="94" max="94" width="24.7109375" style="34" customWidth="1"/>
    <col min="95" max="95" width="31.7109375" style="34" customWidth="1"/>
    <col min="96" max="96" width="1.140625" style="34" customWidth="1"/>
    <col min="97" max="97" width="24.7109375" style="34" customWidth="1"/>
    <col min="98" max="98" width="31.7109375" style="34" customWidth="1"/>
    <col min="99" max="99" width="1.140625" style="34" customWidth="1"/>
    <col min="100" max="100" width="24.7109375" style="34" customWidth="1"/>
    <col min="101" max="101" width="31.7109375" style="34" customWidth="1"/>
    <col min="102" max="102" width="1.140625" style="34" customWidth="1"/>
    <col min="103" max="103" width="24.7109375" style="34" customWidth="1"/>
    <col min="104" max="104" width="31.7109375" style="34" customWidth="1"/>
    <col min="105" max="105" width="1.140625" style="34" customWidth="1"/>
    <col min="106" max="106" width="24.7109375" style="34" customWidth="1"/>
    <col min="107" max="107" width="31.7109375" style="34" customWidth="1"/>
    <col min="108" max="108" width="1.140625" style="34" customWidth="1"/>
    <col min="109" max="109" width="24.7109375" style="34" customWidth="1"/>
    <col min="110" max="110" width="31.7109375" style="34" customWidth="1"/>
    <col min="111" max="111" width="1.140625" style="34" customWidth="1"/>
    <col min="112" max="112" width="24.7109375" style="34" customWidth="1"/>
    <col min="113" max="113" width="31.7109375" style="34" customWidth="1"/>
    <col min="114" max="114" width="1.140625" style="34" customWidth="1"/>
    <col min="115" max="115" width="24.7109375" style="34" customWidth="1"/>
    <col min="116" max="116" width="31.7109375" style="34" customWidth="1"/>
    <col min="117" max="117" width="1.140625" style="34" customWidth="1"/>
    <col min="118" max="118" width="24.7109375" style="34" customWidth="1"/>
    <col min="119" max="119" width="31.7109375" style="34" customWidth="1"/>
    <col min="120" max="120" width="1.140625" style="34" customWidth="1"/>
    <col min="121" max="121" width="24.7109375" style="34" customWidth="1"/>
    <col min="122" max="122" width="31.7109375" style="34" customWidth="1"/>
    <col min="123" max="123" width="1.140625" style="34" customWidth="1"/>
    <col min="124" max="124" width="24.7109375" style="34" customWidth="1"/>
    <col min="125" max="125" width="31.7109375" style="34" customWidth="1"/>
    <col min="126" max="126" width="1.140625" style="34" customWidth="1"/>
    <col min="127" max="127" width="24.7109375" style="34" customWidth="1"/>
    <col min="128" max="128" width="31.7109375" style="34" customWidth="1"/>
    <col min="129" max="129" width="1.140625" style="34" customWidth="1"/>
    <col min="130" max="130" width="24.7109375" style="34" customWidth="1"/>
    <col min="131" max="131" width="31.7109375" style="34" customWidth="1"/>
    <col min="132" max="132" width="1.140625" style="34" customWidth="1"/>
    <col min="133" max="133" width="24.7109375" style="34" customWidth="1"/>
    <col min="134" max="134" width="31.7109375" style="34" customWidth="1"/>
    <col min="135" max="135" width="1.140625" style="34" customWidth="1"/>
    <col min="136" max="136" width="24.7109375" style="34" customWidth="1"/>
    <col min="137" max="137" width="31.7109375" style="34" customWidth="1"/>
    <col min="138" max="138" width="1.140625" style="34" customWidth="1"/>
    <col min="139" max="139" width="24.7109375" style="34" customWidth="1"/>
    <col min="140" max="140" width="31.7109375" style="34" customWidth="1"/>
    <col min="141" max="141" width="1.140625" style="34" customWidth="1"/>
    <col min="142" max="142" width="24.7109375" style="34" customWidth="1"/>
    <col min="143" max="143" width="31.7109375" style="34" customWidth="1"/>
    <col min="144" max="16384" width="11.42578125" style="34"/>
  </cols>
  <sheetData>
    <row r="1" spans="1:32" s="21" customFormat="1" ht="51" customHeight="1" thickBot="1" x14ac:dyDescent="0.25">
      <c r="G1" s="121" t="s">
        <v>22</v>
      </c>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3"/>
    </row>
    <row r="2" spans="1:32" s="21" customFormat="1" ht="5.25" customHeight="1" thickBot="1" x14ac:dyDescent="0.25">
      <c r="A2" s="22"/>
      <c r="B2" s="22"/>
      <c r="C2" s="22"/>
      <c r="D2" s="22"/>
    </row>
    <row r="3" spans="1:32" s="21" customFormat="1" ht="84.75" customHeight="1" thickBot="1" x14ac:dyDescent="0.25">
      <c r="A3" s="132"/>
      <c r="B3" s="132"/>
      <c r="C3" s="132"/>
      <c r="D3" s="23"/>
      <c r="G3" s="133" t="s">
        <v>19</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5"/>
    </row>
    <row r="4" spans="1:32" s="21" customFormat="1" ht="6.75" customHeight="1" thickBot="1" x14ac:dyDescent="0.25">
      <c r="A4" s="23"/>
      <c r="B4" s="23"/>
      <c r="C4" s="23"/>
      <c r="D4" s="23"/>
      <c r="G4" s="23"/>
      <c r="H4" s="47"/>
      <c r="I4" s="47"/>
      <c r="J4" s="47"/>
      <c r="K4" s="47"/>
      <c r="L4" s="23"/>
      <c r="M4" s="23"/>
      <c r="N4" s="23"/>
      <c r="O4" s="23"/>
      <c r="P4" s="23"/>
      <c r="Q4" s="23"/>
      <c r="R4" s="23"/>
      <c r="S4" s="23"/>
      <c r="T4" s="23"/>
      <c r="U4" s="23"/>
      <c r="V4" s="23"/>
      <c r="W4" s="23"/>
      <c r="X4" s="23"/>
      <c r="Y4" s="23"/>
      <c r="Z4" s="23"/>
      <c r="AA4" s="23"/>
      <c r="AB4" s="23"/>
      <c r="AC4" s="23"/>
      <c r="AD4" s="23"/>
    </row>
    <row r="5" spans="1:32" s="21" customFormat="1" ht="133.5" customHeight="1" thickBot="1" x14ac:dyDescent="0.25">
      <c r="A5" s="132" t="s">
        <v>2</v>
      </c>
      <c r="B5" s="132"/>
      <c r="C5" s="132"/>
      <c r="D5" s="132" t="s">
        <v>11</v>
      </c>
      <c r="G5" s="126" t="s">
        <v>37</v>
      </c>
      <c r="H5" s="127"/>
      <c r="I5" s="128"/>
      <c r="J5" s="22"/>
      <c r="K5" s="126" t="s">
        <v>10</v>
      </c>
      <c r="L5" s="127"/>
      <c r="M5" s="128"/>
      <c r="N5" s="23"/>
      <c r="O5" s="126" t="s">
        <v>14</v>
      </c>
      <c r="P5" s="127"/>
      <c r="Q5" s="128"/>
      <c r="R5" s="23"/>
      <c r="S5" s="126" t="s">
        <v>18</v>
      </c>
      <c r="T5" s="128"/>
      <c r="U5" s="23"/>
      <c r="V5" s="126" t="s">
        <v>15</v>
      </c>
      <c r="W5" s="128"/>
      <c r="X5" s="22"/>
      <c r="Y5" s="126" t="s">
        <v>17</v>
      </c>
      <c r="Z5" s="127"/>
      <c r="AA5" s="128"/>
      <c r="AB5" s="23"/>
      <c r="AC5" s="136" t="s">
        <v>35</v>
      </c>
      <c r="AD5" s="23"/>
      <c r="AE5" s="132" t="s">
        <v>8</v>
      </c>
      <c r="AF5" s="136" t="s">
        <v>8</v>
      </c>
    </row>
    <row r="6" spans="1:32" s="21" customFormat="1" ht="6" customHeight="1" thickBot="1" x14ac:dyDescent="0.25">
      <c r="D6" s="132"/>
      <c r="AC6" s="137"/>
      <c r="AE6" s="132"/>
      <c r="AF6" s="137"/>
    </row>
    <row r="7" spans="1:32" s="37" customFormat="1" ht="51.75" customHeight="1" thickBot="1" x14ac:dyDescent="0.25">
      <c r="A7" s="126" t="s">
        <v>4</v>
      </c>
      <c r="B7" s="127"/>
      <c r="C7" s="128"/>
      <c r="D7" s="132"/>
      <c r="E7" s="23"/>
      <c r="F7" s="47"/>
      <c r="G7" s="30" t="s">
        <v>0</v>
      </c>
      <c r="H7" s="27" t="s">
        <v>1</v>
      </c>
      <c r="I7" s="28" t="s">
        <v>7</v>
      </c>
      <c r="J7" s="52"/>
      <c r="K7" s="30" t="s">
        <v>0</v>
      </c>
      <c r="L7" s="27" t="s">
        <v>5</v>
      </c>
      <c r="M7" s="28" t="s">
        <v>7</v>
      </c>
      <c r="N7" s="23"/>
      <c r="O7" s="30" t="s">
        <v>0</v>
      </c>
      <c r="P7" s="27" t="s">
        <v>5</v>
      </c>
      <c r="Q7" s="28" t="s">
        <v>7</v>
      </c>
      <c r="R7" s="23"/>
      <c r="S7" s="51" t="s">
        <v>16</v>
      </c>
      <c r="T7" s="28" t="s">
        <v>7</v>
      </c>
      <c r="U7" s="23"/>
      <c r="V7" s="51" t="s">
        <v>16</v>
      </c>
      <c r="W7" s="28" t="s">
        <v>7</v>
      </c>
      <c r="X7" s="23"/>
      <c r="Y7" s="30" t="s">
        <v>0</v>
      </c>
      <c r="Z7" s="27" t="s">
        <v>5</v>
      </c>
      <c r="AA7" s="28" t="s">
        <v>7</v>
      </c>
      <c r="AB7" s="23"/>
      <c r="AC7" s="138"/>
      <c r="AD7" s="23"/>
      <c r="AE7" s="132"/>
      <c r="AF7" s="138"/>
    </row>
    <row r="8" spans="1:32" s="21" customFormat="1" ht="6" customHeight="1" thickBot="1" x14ac:dyDescent="0.25"/>
    <row r="9" spans="1:32" s="21" customFormat="1" ht="296.25" customHeight="1" thickBot="1" x14ac:dyDescent="0.25">
      <c r="A9" s="129" t="s">
        <v>36</v>
      </c>
      <c r="B9" s="130"/>
      <c r="C9" s="131"/>
      <c r="D9" s="29" t="s">
        <v>9</v>
      </c>
      <c r="G9" s="30" t="s">
        <v>3</v>
      </c>
      <c r="H9" s="27"/>
      <c r="I9" s="28" t="s">
        <v>49</v>
      </c>
      <c r="J9" s="53"/>
      <c r="K9" s="53"/>
      <c r="L9" s="26" t="s">
        <v>3</v>
      </c>
      <c r="M9" s="60" t="s">
        <v>41</v>
      </c>
      <c r="N9" s="23"/>
      <c r="O9" s="30"/>
      <c r="P9" s="27" t="s">
        <v>42</v>
      </c>
      <c r="Q9" s="60" t="s">
        <v>60</v>
      </c>
      <c r="R9" s="23"/>
      <c r="S9" s="30"/>
      <c r="T9" s="59" t="s">
        <v>50</v>
      </c>
      <c r="U9" s="31"/>
      <c r="V9" s="30">
        <v>200</v>
      </c>
      <c r="W9" s="28" t="s">
        <v>45</v>
      </c>
      <c r="X9" s="32"/>
      <c r="Y9" s="30"/>
      <c r="Z9" s="27" t="s">
        <v>3</v>
      </c>
      <c r="AA9" s="60" t="s">
        <v>70</v>
      </c>
      <c r="AB9" s="23"/>
      <c r="AC9" s="39"/>
      <c r="AD9" s="23"/>
      <c r="AE9" s="24"/>
      <c r="AF9" s="39" t="s">
        <v>78</v>
      </c>
    </row>
    <row r="10" spans="1:32" s="21" customFormat="1" ht="4.5" customHeight="1" thickBot="1" x14ac:dyDescent="0.25">
      <c r="A10" s="29"/>
      <c r="B10" s="29"/>
      <c r="C10" s="29"/>
      <c r="D10" s="29"/>
      <c r="G10" s="23"/>
      <c r="H10" s="23"/>
      <c r="I10" s="23"/>
      <c r="J10" s="24"/>
      <c r="K10" s="24"/>
      <c r="L10" s="24"/>
      <c r="M10" s="23"/>
      <c r="N10" s="23"/>
      <c r="O10" s="23"/>
      <c r="P10" s="23"/>
      <c r="Q10" s="23"/>
      <c r="R10" s="23"/>
      <c r="S10" s="23"/>
      <c r="T10" s="23"/>
      <c r="U10" s="31"/>
      <c r="V10" s="23"/>
      <c r="W10" s="23"/>
      <c r="X10" s="32"/>
      <c r="Y10" s="23"/>
      <c r="Z10" s="23"/>
      <c r="AA10" s="23"/>
      <c r="AB10" s="23"/>
      <c r="AC10" s="47"/>
      <c r="AD10" s="23"/>
      <c r="AE10" s="24"/>
      <c r="AF10" s="39"/>
    </row>
    <row r="11" spans="1:32" s="21" customFormat="1" ht="180.75" customHeight="1" thickBot="1" x14ac:dyDescent="0.25">
      <c r="A11" s="129" t="s">
        <v>43</v>
      </c>
      <c r="B11" s="130"/>
      <c r="C11" s="131"/>
      <c r="D11" s="29" t="s">
        <v>12</v>
      </c>
      <c r="G11" s="25" t="s">
        <v>3</v>
      </c>
      <c r="H11" s="26"/>
      <c r="I11" s="28" t="s">
        <v>62</v>
      </c>
      <c r="J11" s="53"/>
      <c r="K11" s="53" t="s">
        <v>3</v>
      </c>
      <c r="L11" s="26"/>
      <c r="M11" s="28" t="s">
        <v>63</v>
      </c>
      <c r="N11" s="24"/>
      <c r="O11" s="25" t="s">
        <v>3</v>
      </c>
      <c r="P11" s="26"/>
      <c r="Q11" s="28" t="s">
        <v>71</v>
      </c>
      <c r="R11" s="24"/>
      <c r="S11" s="25" t="s">
        <v>47</v>
      </c>
      <c r="T11" s="28"/>
      <c r="U11" s="31"/>
      <c r="V11" s="25">
        <v>200</v>
      </c>
      <c r="W11" s="28" t="s">
        <v>48</v>
      </c>
      <c r="X11" s="32"/>
      <c r="Y11" s="25"/>
      <c r="Z11" s="26" t="s">
        <v>3</v>
      </c>
      <c r="AA11" s="28" t="s">
        <v>72</v>
      </c>
      <c r="AB11" s="23"/>
      <c r="AC11" s="39"/>
      <c r="AD11" s="23"/>
      <c r="AE11" s="24"/>
      <c r="AF11" s="39" t="s">
        <v>78</v>
      </c>
    </row>
    <row r="12" spans="1:32" s="21" customFormat="1" ht="6.75" customHeight="1" thickBot="1" x14ac:dyDescent="0.25">
      <c r="A12" s="29"/>
      <c r="B12" s="29"/>
      <c r="C12" s="29"/>
      <c r="D12" s="29"/>
      <c r="G12" s="24"/>
      <c r="H12" s="24"/>
      <c r="I12" s="23"/>
      <c r="J12" s="24"/>
      <c r="K12" s="24"/>
      <c r="L12" s="24"/>
      <c r="M12" s="23"/>
      <c r="N12" s="24"/>
      <c r="O12" s="24"/>
      <c r="P12" s="24"/>
      <c r="Q12" s="23"/>
      <c r="R12" s="24"/>
      <c r="S12" s="24"/>
      <c r="T12" s="23"/>
      <c r="U12" s="31"/>
      <c r="V12" s="24"/>
      <c r="W12" s="23"/>
      <c r="X12" s="32"/>
      <c r="Y12" s="24"/>
      <c r="Z12" s="24"/>
      <c r="AA12" s="23"/>
      <c r="AB12" s="23"/>
      <c r="AC12" s="47"/>
      <c r="AD12" s="23"/>
      <c r="AE12" s="24"/>
      <c r="AF12" s="39"/>
    </row>
    <row r="13" spans="1:32" s="21" customFormat="1" ht="192" customHeight="1" thickBot="1" x14ac:dyDescent="0.25">
      <c r="A13" s="129" t="s">
        <v>44</v>
      </c>
      <c r="B13" s="130"/>
      <c r="C13" s="131"/>
      <c r="D13" s="29" t="s">
        <v>13</v>
      </c>
      <c r="G13" s="25" t="s">
        <v>3</v>
      </c>
      <c r="H13" s="26"/>
      <c r="I13" s="42" t="s">
        <v>73</v>
      </c>
      <c r="J13" s="53"/>
      <c r="K13" s="53" t="s">
        <v>3</v>
      </c>
      <c r="L13" s="26"/>
      <c r="M13" s="42" t="s">
        <v>51</v>
      </c>
      <c r="N13" s="24"/>
      <c r="O13" s="25" t="s">
        <v>3</v>
      </c>
      <c r="P13" s="26"/>
      <c r="Q13" s="56" t="s">
        <v>74</v>
      </c>
      <c r="R13" s="24"/>
      <c r="S13" s="25"/>
      <c r="T13" s="42"/>
      <c r="U13" s="31"/>
      <c r="V13" s="25">
        <v>100</v>
      </c>
      <c r="W13" s="42" t="s">
        <v>53</v>
      </c>
      <c r="X13" s="32"/>
      <c r="Y13" s="25"/>
      <c r="Z13" s="26" t="s">
        <v>3</v>
      </c>
      <c r="AA13" s="42" t="s">
        <v>58</v>
      </c>
      <c r="AB13" s="40"/>
      <c r="AC13" s="39"/>
      <c r="AD13" s="40"/>
      <c r="AE13" s="24"/>
      <c r="AF13" s="39" t="s">
        <v>78</v>
      </c>
    </row>
    <row r="14" spans="1:32" s="21" customFormat="1" ht="5.25" customHeight="1" thickBot="1" x14ac:dyDescent="0.25">
      <c r="A14" s="125"/>
      <c r="B14" s="125"/>
      <c r="C14" s="125"/>
      <c r="D14" s="33"/>
      <c r="G14" s="24"/>
      <c r="H14" s="24"/>
      <c r="I14" s="24"/>
      <c r="J14" s="24"/>
      <c r="K14" s="24"/>
      <c r="L14" s="24"/>
      <c r="M14" s="24"/>
      <c r="N14" s="24"/>
      <c r="O14" s="24"/>
      <c r="P14" s="24"/>
      <c r="Q14" s="24"/>
      <c r="R14" s="24"/>
      <c r="S14" s="24"/>
      <c r="T14" s="24"/>
      <c r="U14" s="31"/>
      <c r="V14" s="24"/>
      <c r="W14" s="24"/>
      <c r="X14" s="31"/>
      <c r="Y14" s="24"/>
      <c r="Z14" s="24"/>
      <c r="AA14" s="24"/>
      <c r="AB14" s="31"/>
      <c r="AC14" s="47"/>
      <c r="AD14" s="31"/>
      <c r="AF14" s="39"/>
    </row>
    <row r="15" spans="1:32" s="21" customFormat="1" ht="218.25" customHeight="1" thickBot="1" x14ac:dyDescent="0.25">
      <c r="A15" s="129" t="s">
        <v>54</v>
      </c>
      <c r="B15" s="130"/>
      <c r="C15" s="131"/>
      <c r="D15" s="33"/>
      <c r="G15" s="25" t="s">
        <v>3</v>
      </c>
      <c r="H15" s="26"/>
      <c r="I15" s="28" t="s">
        <v>56</v>
      </c>
      <c r="J15" s="53"/>
      <c r="K15" s="53" t="s">
        <v>3</v>
      </c>
      <c r="L15" s="26"/>
      <c r="M15" s="28" t="s">
        <v>57</v>
      </c>
      <c r="N15" s="24"/>
      <c r="O15" s="25"/>
      <c r="P15" s="26" t="s">
        <v>3</v>
      </c>
      <c r="Q15" s="28" t="s">
        <v>76</v>
      </c>
      <c r="R15" s="24"/>
      <c r="S15" s="25"/>
      <c r="T15" s="28"/>
      <c r="U15" s="31"/>
      <c r="V15" s="25">
        <v>200</v>
      </c>
      <c r="W15" s="28" t="s">
        <v>75</v>
      </c>
      <c r="X15" s="32"/>
      <c r="Y15" s="25" t="s">
        <v>3</v>
      </c>
      <c r="Z15" s="26"/>
      <c r="AA15" s="28"/>
      <c r="AB15" s="23"/>
      <c r="AC15" s="39"/>
      <c r="AD15" s="23"/>
      <c r="AF15" s="39" t="s">
        <v>78</v>
      </c>
    </row>
    <row r="16" spans="1:32" s="21" customFormat="1" ht="5.25" customHeight="1" thickBot="1" x14ac:dyDescent="0.25">
      <c r="A16" s="33"/>
      <c r="B16" s="33"/>
      <c r="C16" s="33"/>
      <c r="D16" s="33"/>
      <c r="G16" s="24"/>
      <c r="H16" s="24"/>
      <c r="I16" s="24"/>
      <c r="J16" s="24"/>
      <c r="K16" s="24"/>
      <c r="L16" s="24"/>
      <c r="M16" s="24"/>
      <c r="N16" s="24"/>
      <c r="O16" s="24"/>
      <c r="P16" s="24"/>
      <c r="Q16" s="24"/>
      <c r="R16" s="24"/>
      <c r="S16" s="24"/>
      <c r="T16" s="24"/>
      <c r="U16" s="31"/>
      <c r="V16" s="24"/>
      <c r="W16" s="24"/>
      <c r="X16" s="31"/>
      <c r="Y16" s="24"/>
      <c r="Z16" s="24"/>
      <c r="AA16" s="24"/>
      <c r="AB16" s="31"/>
      <c r="AC16" s="47"/>
      <c r="AD16" s="31"/>
      <c r="AF16" s="39"/>
    </row>
    <row r="17" spans="1:32" s="43" customFormat="1" ht="258.75" customHeight="1" thickBot="1" x14ac:dyDescent="0.25">
      <c r="A17" s="129" t="s">
        <v>61</v>
      </c>
      <c r="B17" s="130"/>
      <c r="C17" s="131"/>
      <c r="D17" s="41"/>
      <c r="E17" s="21"/>
      <c r="F17" s="21"/>
      <c r="G17" s="25" t="s">
        <v>3</v>
      </c>
      <c r="H17" s="26"/>
      <c r="I17" s="42" t="s">
        <v>64</v>
      </c>
      <c r="J17" s="53"/>
      <c r="K17" s="53"/>
      <c r="L17" s="26" t="s">
        <v>3</v>
      </c>
      <c r="M17" s="42" t="s">
        <v>69</v>
      </c>
      <c r="N17" s="24"/>
      <c r="O17" s="25"/>
      <c r="P17" s="26" t="s">
        <v>3</v>
      </c>
      <c r="Q17" s="42" t="s">
        <v>77</v>
      </c>
      <c r="R17" s="24"/>
      <c r="S17" s="25"/>
      <c r="T17" s="42"/>
      <c r="U17" s="31"/>
      <c r="V17" s="25">
        <v>100</v>
      </c>
      <c r="W17" s="42" t="s">
        <v>68</v>
      </c>
      <c r="X17" s="32"/>
      <c r="Y17" s="25" t="s">
        <v>3</v>
      </c>
      <c r="Z17" s="26"/>
      <c r="AA17" s="42"/>
      <c r="AB17" s="40"/>
      <c r="AC17" s="39"/>
      <c r="AD17" s="40"/>
      <c r="AE17" s="21"/>
      <c r="AF17" s="39" t="s">
        <v>78</v>
      </c>
    </row>
    <row r="19" spans="1:32" x14ac:dyDescent="0.2">
      <c r="G19" s="124"/>
      <c r="H19" s="124"/>
      <c r="I19" s="124"/>
      <c r="J19" s="124"/>
      <c r="K19" s="124"/>
      <c r="L19" s="124"/>
      <c r="M19" s="36"/>
      <c r="N19" s="36"/>
      <c r="O19" s="36"/>
      <c r="P19" s="36"/>
      <c r="Q19" s="36"/>
      <c r="R19" s="36"/>
      <c r="S19" s="36"/>
      <c r="T19" s="36"/>
      <c r="U19" s="35"/>
      <c r="V19" s="35"/>
      <c r="W19" s="35"/>
      <c r="X19" s="35"/>
      <c r="Y19" s="35"/>
      <c r="Z19" s="35"/>
      <c r="AA19" s="35"/>
      <c r="AB19" s="35"/>
      <c r="AC19" s="35"/>
      <c r="AD19" s="35"/>
    </row>
    <row r="20" spans="1:32" x14ac:dyDescent="0.2">
      <c r="G20" s="36"/>
      <c r="H20" s="36"/>
      <c r="I20" s="36"/>
      <c r="J20" s="36"/>
      <c r="K20" s="36"/>
      <c r="L20" s="36"/>
      <c r="M20" s="36"/>
      <c r="N20" s="36"/>
      <c r="O20" s="36"/>
      <c r="P20" s="36"/>
      <c r="Q20" s="36"/>
      <c r="R20" s="36"/>
      <c r="S20" s="36"/>
      <c r="T20" s="36"/>
      <c r="U20" s="36"/>
      <c r="V20" s="36"/>
      <c r="W20" s="36"/>
      <c r="X20" s="36"/>
      <c r="Y20" s="36"/>
      <c r="Z20" s="36"/>
      <c r="AA20" s="36"/>
      <c r="AB20" s="36"/>
      <c r="AC20" s="36"/>
      <c r="AD20" s="36"/>
    </row>
  </sheetData>
  <mergeCells count="22">
    <mergeCell ref="AF5:AF7"/>
    <mergeCell ref="AE5:AE7"/>
    <mergeCell ref="V5:W5"/>
    <mergeCell ref="Y5:AA5"/>
    <mergeCell ref="G5:I5"/>
    <mergeCell ref="AC5:AC7"/>
    <mergeCell ref="G1:AF1"/>
    <mergeCell ref="G19:L19"/>
    <mergeCell ref="A14:C14"/>
    <mergeCell ref="A7:C7"/>
    <mergeCell ref="A13:C13"/>
    <mergeCell ref="A11:C11"/>
    <mergeCell ref="A9:C9"/>
    <mergeCell ref="A15:C15"/>
    <mergeCell ref="A17:C17"/>
    <mergeCell ref="A3:C3"/>
    <mergeCell ref="O5:Q5"/>
    <mergeCell ref="S5:T5"/>
    <mergeCell ref="A5:C5"/>
    <mergeCell ref="D5:D7"/>
    <mergeCell ref="K5:M5"/>
    <mergeCell ref="G3:AF3"/>
  </mergeCells>
  <printOptions horizontalCentered="1" verticalCentered="1"/>
  <pageMargins left="0.23622047244094491" right="0.23622047244094491" top="0.74803149606299213" bottom="1.9685039370078741" header="0.31496062992125984" footer="0.31496062992125984"/>
  <pageSetup scale="2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baseColWidth="10" defaultRowHeight="15" x14ac:dyDescent="0.25"/>
  <cols>
    <col min="1" max="1" width="16.7109375" bestFit="1" customWidth="1"/>
    <col min="2" max="2" width="16.28515625" bestFit="1" customWidth="1"/>
  </cols>
  <sheetData>
    <row r="1" spans="1:3" x14ac:dyDescent="0.25">
      <c r="A1" s="48">
        <v>300561058</v>
      </c>
      <c r="B1" s="49">
        <v>737717</v>
      </c>
    </row>
    <row r="2" spans="1:3" x14ac:dyDescent="0.25">
      <c r="B2" s="50">
        <f>A1/B1</f>
        <v>407.42053931250058</v>
      </c>
    </row>
    <row r="3" spans="1:3" x14ac:dyDescent="0.25">
      <c r="B3" s="49">
        <f>B1*B2</f>
        <v>300561058</v>
      </c>
      <c r="C3">
        <v>407.42053931250098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TÉCNICA</vt:lpstr>
      <vt:lpstr>RESUMEN</vt:lpstr>
      <vt:lpstr>Hoja1</vt:lpstr>
      <vt:lpstr>'EVALUACIÓN TÉCNICA'!Área_de_impresión</vt:lpstr>
      <vt:lpstr>RESUMEN!Área_de_impresión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df</cp:lastModifiedBy>
  <cp:lastPrinted>2017-08-16T20:10:37Z</cp:lastPrinted>
  <dcterms:created xsi:type="dcterms:W3CDTF">2010-08-25T15:09:53Z</dcterms:created>
  <dcterms:modified xsi:type="dcterms:W3CDTF">2017-09-06T14:16:00Z</dcterms:modified>
</cp:coreProperties>
</file>