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8540" windowHeight="8115" activeTab="1"/>
  </bookViews>
  <sheets>
    <sheet name="EVALUACIÓN TÉCNICA" sheetId="1" r:id="rId1"/>
    <sheet name="RESUMEN" sheetId="2" r:id="rId2"/>
    <sheet name="Hoja1" sheetId="3" r:id="rId3"/>
  </sheets>
  <definedNames>
    <definedName name="_xlnm.Print_Area" localSheetId="0">'EVALUACIÓN TÉCNICA'!$A$1:$W$34</definedName>
    <definedName name="_xlnm.Print_Area" localSheetId="1">RESUMEN!$A$1:$AG$17</definedName>
  </definedNames>
  <calcPr calcId="152511"/>
</workbook>
</file>

<file path=xl/calcChain.xml><?xml version="1.0" encoding="utf-8"?>
<calcChain xmlns="http://schemas.openxmlformats.org/spreadsheetml/2006/main">
  <c r="Q18" i="1" l="1"/>
  <c r="N18" i="1" l="1"/>
  <c r="K18" i="1"/>
  <c r="B2" i="3" l="1"/>
  <c r="B3" i="3" s="1"/>
</calcChain>
</file>

<file path=xl/sharedStrings.xml><?xml version="1.0" encoding="utf-8"?>
<sst xmlns="http://schemas.openxmlformats.org/spreadsheetml/2006/main" count="211" uniqueCount="79">
  <si>
    <t>CUMPLE</t>
  </si>
  <si>
    <t>NO CUMPLE</t>
  </si>
  <si>
    <t>UNIVERSIDAD DISTRITAL 
FRANCISCO JOSÉ DE CALDAS</t>
  </si>
  <si>
    <t>X</t>
  </si>
  <si>
    <t>EMPRESA</t>
  </si>
  <si>
    <t xml:space="preserve">NO CUMPLE </t>
  </si>
  <si>
    <t>CERTIFICACIÓN</t>
  </si>
  <si>
    <t>OBSERVACIÓN</t>
  </si>
  <si>
    <t>CONSOLIDADO EVALUACIÓN</t>
  </si>
  <si>
    <t>EL PROPONENTE ESTA INSCRITO EN LOS SIGUIENTES CÓDIGOS: 13111000, 13111300, 72103300, 72151400, 81101500, 81102700, 26121600, 39111500, 72152100.</t>
  </si>
  <si>
    <t>EXPERIENCIA DEL PROPONENTE</t>
  </si>
  <si>
    <t>2.3.3. CLASIFICACION DEL REGISTRO ÚNICO DE PROPONENTES (RUP), DE LA CÁMARA DE COMERCIO.</t>
  </si>
  <si>
    <t>EL PROPONENTE ESTA INSCRITO EN LOS SIGUIENTES CÓDIGOS:72151400, 81101500, 26121600, 39111500, 72152100.</t>
  </si>
  <si>
    <t>EL PROPONENTE ESTA INSCRITO EN LOS SIGUIENTES CÓDIGOS:13111300, 81101500, 81102700.</t>
  </si>
  <si>
    <t>CATÁLOGOS</t>
  </si>
  <si>
    <t>GARANTÍA MÍNIMA</t>
  </si>
  <si>
    <t>PUNTAJE</t>
  </si>
  <si>
    <t>ESPECÍFICACIONES TÉCNICAS</t>
  </si>
  <si>
    <t>PROPUESTA ECONÓMICA (Anexo No. 3)</t>
  </si>
  <si>
    <t xml:space="preserve"> OBJETO ES: "ADQUISICIÓN DE MÁQUINAS Y/O EQUIPOS, TIPO PESADO, PARA DOTAR EL GIMNASIO DE LA NUEVA SEDE UNIVERSITARIA CIUDADELA EL PORVENIR - BOSA"</t>
  </si>
  <si>
    <t>TOTALSMMLV 407.4</t>
  </si>
  <si>
    <t xml:space="preserve">  OBJETO ES: "ADQUISICIÓN DE MÁQUINAS Y/O EQUIPOS, TIPO PESADO, PARA DOTAR EL GIMNASIO DE LA NUEVA SEDE UNIVERSITARIA CIUDADELA EL PORVENIR - BOSA"</t>
  </si>
  <si>
    <t xml:space="preserve">CONVOCATORIA PÚBLICA No 012 DE 2017 </t>
  </si>
  <si>
    <r>
      <t>2.3.1.Experiencia General del proponente</t>
    </r>
    <r>
      <rPr>
        <sz val="15"/>
        <rFont val="Arial"/>
        <family val="2"/>
      </rPr>
      <t xml:space="preserve">
El proponente podrá acreditar su experiencia mediante la información de experiencia contenida en el RUP presentado. En este, se deberá poder verificar que el proponente ha celebrado, ejecutado y liquidado totalmente (siempre y cuando el régimen de contratación exija esta liquidación), contratos en los últimos cinco (5) años, contados retroactivamente desde la fecha del cierre del presente proceso de selección, cumpliendo con las siguientes condiciones:
1. El objeto contemple la venta de maquinaria y/o equipo para gimnasio.
2. Cantidad de contratos: Máximo tres (3) contratos ejecutados.
3. La sumatoria de los contratos, deberá ser igual o superior a una (1) vez el valor del presupuesto oficial del presente proceso de selección o su equivalencia en SMMLV.
</t>
    </r>
    <r>
      <rPr>
        <b/>
        <sz val="15"/>
        <rFont val="Arial"/>
        <family val="2"/>
      </rPr>
      <t xml:space="preserve">NOTA 1: </t>
    </r>
    <r>
      <rPr>
        <sz val="15"/>
        <rFont val="Arial"/>
        <family val="2"/>
      </rPr>
      <t xml:space="preserve">En caso de que el proponente relacione más de tres (3) contratos, la Universidad considerará únicamente los tres (3) primeras que se relacionen en el ANEXO N° 7, EXPERIENCIA GENERAL.
</t>
    </r>
    <r>
      <rPr>
        <b/>
        <sz val="15"/>
        <rFont val="Arial"/>
        <family val="2"/>
      </rPr>
      <t xml:space="preserve">NOTA 2: </t>
    </r>
    <r>
      <rPr>
        <sz val="15"/>
        <rFont val="Arial"/>
        <family val="2"/>
      </rPr>
      <t xml:space="preserve">La Universidad se reserva el derecho de solicitar información adicional a la que obra en el RUP, en caso de estimarlo necesario.
</t>
    </r>
    <r>
      <rPr>
        <b/>
        <sz val="15"/>
        <rFont val="Arial"/>
        <family val="2"/>
      </rPr>
      <t xml:space="preserve">NOTA 3: </t>
    </r>
    <r>
      <rPr>
        <sz val="15"/>
        <rFont val="Arial"/>
        <family val="2"/>
      </rPr>
      <t xml:space="preserve">La actualización a “pesos de hoy” del valor de los contratos ejecutados, se calculará en relación con el valor del salario mínimo del año de la fecha de terminación, es decir, el valor de los ítems se expresará en salarios mínimos correspondientes al año de terminación.
</t>
    </r>
    <r>
      <rPr>
        <b/>
        <sz val="15"/>
        <rFont val="Arial"/>
        <family val="2"/>
      </rPr>
      <t xml:space="preserve">NOTA 4: </t>
    </r>
    <r>
      <rPr>
        <sz val="15"/>
        <rFont val="Arial"/>
        <family val="2"/>
      </rPr>
      <t xml:space="preserve">Cuando la experiencia registrada en el RUP exprese el valor en dólares, se tendrá en cuenta la TRM a la fecha en que se celebró el contrato. 
</t>
    </r>
    <r>
      <rPr>
        <b/>
        <sz val="15"/>
        <rFont val="Arial"/>
        <family val="2"/>
      </rPr>
      <t xml:space="preserve">NOTA 5: </t>
    </r>
    <r>
      <rPr>
        <sz val="15"/>
        <rFont val="Arial"/>
        <family val="2"/>
      </rPr>
      <t xml:space="preserve">Cada experiencia aportada mediante el RUP se analizará por separado. En caso de tratarse de contratos adicionados, el valor de éste se convertirá en salarios mínimos mensuales legales vigentes (SMMLV), a la fecha de firma del contrato adicional y se sumará al valor del contrato principal (si fuere el caso). 
</t>
    </r>
    <r>
      <rPr>
        <b/>
        <sz val="15"/>
        <rFont val="Arial"/>
        <family val="2"/>
      </rPr>
      <t xml:space="preserve">NOTA 6: </t>
    </r>
    <r>
      <rPr>
        <sz val="15"/>
        <rFont val="Arial"/>
        <family val="2"/>
      </rPr>
      <t>Para verificar la experiencia requerida, los contratos indicados por el oferente deberán cumplir con el código de Clasificador de las Naciones Unidas en el tercer nivel, segmento 49, familia 20, clase 16 “EQUIPOS DE ENTRENAMIENTO PESAS Y RESISTENCIA”</t>
    </r>
    <r>
      <rPr>
        <b/>
        <sz val="15"/>
        <rFont val="Arial"/>
        <family val="2"/>
      </rPr>
      <t xml:space="preserve">
</t>
    </r>
  </si>
  <si>
    <r>
      <rPr>
        <b/>
        <sz val="15"/>
        <rFont val="Arial"/>
        <family val="2"/>
      </rPr>
      <t xml:space="preserve">2.3.1.1 CATÁLOGOS. </t>
    </r>
    <r>
      <rPr>
        <sz val="15"/>
        <rFont val="Arial"/>
        <family val="2"/>
      </rPr>
      <t>Los oferentes deberán anexar los catálogos de los equipos propuestos. Lo anterior con el fin de poder efectuar la evaluación técnica en forma adecuada. La Universidad aceptará catálogos originales o copias de páginas WEB, aclarando que estas últimas deben incluir en forma exacta la dirección completa de la página WEB de la cual fueron impresos y deben corresponder a la marca y referencia exacta de los equipos ofrecidos, la evaluación técnica se hará exclusivamente sobre los catálogos incluidos en las propuestas.
Asimismo, la Universidad exige que los oferentes ganadores se deban comprometer mediante comunicación escrita, inserta en su propuesta, a entregar los manuales de los equipos al momento de la entrega de los mismos. Dichos manuales, así como los catálogos pueden presentarse en ESPAÑOL o en INGLES</t>
    </r>
  </si>
  <si>
    <r>
      <t>ANEXO No. 3 PROPUESTA ECONOMICA:</t>
    </r>
    <r>
      <rPr>
        <sz val="15"/>
        <rFont val="Arial"/>
        <family val="2"/>
      </rPr>
      <t>Adjudicación que se obtiene por la asignación de 300 puntos posibles a la oferta con menor valor (IVA incluido) de todos los productos requeridos.</t>
    </r>
  </si>
  <si>
    <t>CAPÍTULO 2</t>
  </si>
  <si>
    <r>
      <t xml:space="preserve">2.5 ESPECÍFICACIONES TÉCNICAS: </t>
    </r>
    <r>
      <rPr>
        <sz val="15"/>
        <rFont val="Arial"/>
        <family val="2"/>
      </rPr>
      <t>La oferta deberá cumplir con la totalidad de los requisitos señalados en la Tabla N°.1 “Productos”, para lo cual deberá consignar en el anexo de la oferta económica, sin modificar su contenido, dando respuesta expresa en cada literal, si se compromete o no a cumplir con lo exigido en el las especificaciones técnicas.</t>
    </r>
  </si>
  <si>
    <t>VALOR</t>
  </si>
  <si>
    <r>
      <t xml:space="preserve">2.4.2 GARANTÍA MÍNIMA: </t>
    </r>
    <r>
      <rPr>
        <sz val="15"/>
        <rFont val="Arial"/>
        <family val="2"/>
      </rPr>
      <t xml:space="preserve">Los proponentes que resulten como contratistas de la Universidad deberán garantizar los elementos ofertados. El tiempo de garantía de los equipos ofertados será mínimo de 1 año. Sin embargo el oferente que proponga un tiempo de garantía adicional tendrá un puntaje adicional de acuerdo a lo establecido en la tabla adjunta al presente numeral. Todos los gastos que implique el traslado y la puesta en funcionamiento al hacer efectiva la garantía deberán ser cubiertos por el proveedor. Por consiguiente el suministro de todos los repuestos necesarios para el mantenimiento preventivo y correctivo de los daños ocasionados por defectos de fabricación, estarán a cargo del proveedor, durante el tiempo de vigencia de la garantía. </t>
    </r>
  </si>
  <si>
    <t>CRITERIO</t>
  </si>
  <si>
    <t>GARANTÍA</t>
  </si>
  <si>
    <t xml:space="preserve">Garantía entre 1 año y hasta 3 años </t>
  </si>
  <si>
    <t>Garantía entre 3 años y hasta 5 años</t>
  </si>
  <si>
    <t>Garantía de más de 5 años</t>
  </si>
  <si>
    <t>PUNTAJE TOTAL</t>
  </si>
  <si>
    <t>FITNESS MARKET S.A.S.</t>
  </si>
  <si>
    <t>RUP</t>
  </si>
  <si>
    <t>CÓDIGO</t>
  </si>
  <si>
    <t>49 20 16</t>
  </si>
  <si>
    <r>
      <t>2.2.2. CLASIFICACION DEL REGISTRO ÚNICO DE PROPONENTES (RUP) DE LA CÁMARA DE
COMERCIO.</t>
    </r>
    <r>
      <rPr>
        <sz val="15"/>
        <rFont val="Arial"/>
        <family val="2"/>
      </rPr>
      <t>El oferente deberá tener su Registro Único de Proponentes actualizado e inscrito, en el que debe estar inscrito en la siguiente Clasificaciones UNSPSC, cumpliendo con el tercer grado de clasificación.</t>
    </r>
  </si>
  <si>
    <t xml:space="preserve">X </t>
  </si>
  <si>
    <t>ATHLETIC</t>
  </si>
  <si>
    <t>MOVITRONIC SAS</t>
  </si>
  <si>
    <t>5 años y un mes</t>
  </si>
  <si>
    <t>5 años y 1 mes</t>
  </si>
  <si>
    <t>-</t>
  </si>
  <si>
    <t>Ofertó una garantía de 5 años y un mes</t>
  </si>
  <si>
    <t>FOLIO 17</t>
  </si>
  <si>
    <t>Anexo 7. Folio 70,  Certificación 1. Folio 71(verificadas en el RUP folio 39), Certificación 2. Folio 72 (verficación en el RUP 36), Certificación 3. Folio 73 (verificación en el RUP folio 35)</t>
  </si>
  <si>
    <t xml:space="preserve">Entre 1 año y hasta 3 años </t>
  </si>
  <si>
    <t>Entre 1 año y hasta 3 años</t>
  </si>
  <si>
    <t>TEAMCORP SAS</t>
  </si>
  <si>
    <t xml:space="preserve"> NO PRESENTA</t>
  </si>
  <si>
    <t>Folio 15 al respaldo</t>
  </si>
  <si>
    <t>Anexo 7, Folio 42, Certificación 1, folio 43 (verificación en el RUP 22)Certificación 2. Folio 44(Verificación en el RUP folio18al respaldo)</t>
  </si>
  <si>
    <t>NO PRESENTA</t>
  </si>
  <si>
    <t>ROQUE EDUARDO REGINO GARCIA</t>
  </si>
  <si>
    <t>FOLIO 20</t>
  </si>
  <si>
    <t>Anexo 7. Folio 43,  Certificación 1. Folio 44(verificadas en el RUP folio 21), Certificación 2. Folio 45 (verficación en el RUP 22), Certificación 3. Folio 46 (verificación en el RUP folio 22)</t>
  </si>
  <si>
    <t>FOLIO 11 al resplado</t>
  </si>
  <si>
    <t>no preseneta</t>
  </si>
  <si>
    <t>no presenta</t>
  </si>
  <si>
    <t>1 año</t>
  </si>
  <si>
    <t>oferto 1 año</t>
  </si>
  <si>
    <t>Folio 71 al folio 116</t>
  </si>
  <si>
    <t>Folio 36,</t>
  </si>
  <si>
    <t>Se entregan anexos</t>
  </si>
  <si>
    <t>Oferto una garantia 5 años 1 mes</t>
  </si>
  <si>
    <r>
      <t xml:space="preserve">No presento subsane, </t>
    </r>
    <r>
      <rPr>
        <sz val="10"/>
        <rFont val="Arial"/>
        <family val="2"/>
      </rPr>
      <t>(No presenta Anexo No. 7.)</t>
    </r>
  </si>
  <si>
    <r>
      <t xml:space="preserve">No presento subsane               </t>
    </r>
    <r>
      <rPr>
        <sz val="10"/>
        <rFont val="Arial"/>
        <family val="2"/>
      </rPr>
      <t>según "2.3.1.1 CATÁLOGOS.Los oferentes deberán anexar los catálogos de los equipos propuestos". La orferta presentada no cuenta con el catálogo/ficha técnica/link del producto bicicleta Spinning tráfico pesado, marca lifefitness, referencia IC6,  mancuernas hexagonales y disos encauchetados marca TKO . Allegar los soportes correspondientes.</t>
    </r>
  </si>
  <si>
    <r>
      <t xml:space="preserve">No presento subsane                    </t>
    </r>
    <r>
      <rPr>
        <sz val="10"/>
        <rFont val="Arial"/>
        <family val="2"/>
      </rPr>
      <t xml:space="preserve">según "2.3.1.1 CATÁLOGOS.Los oferentes deberán anexar los catálogos de los equipos propuestos". La oferta presentada no cuenta con el catálogo/ficha técnica/link del producto PISO PROFESIONAL PARA GIMNASIO </t>
    </r>
  </si>
  <si>
    <r>
      <t xml:space="preserve">No presento subsane                               </t>
    </r>
    <r>
      <rPr>
        <sz val="10"/>
        <rFont val="Arial"/>
        <family val="2"/>
      </rPr>
      <t>Anexo 7, Folio 39 , Certificación 1, folio 39 al 45 (verificación en el RUP 19 al respado) la certiciacion no cumple con el objeto del contrato y tampoco con código de Clasificador de las Naciones Unidas en el tercer nivel de acuerdo a lo establecido 2 2.3.1. "EXPERIENCIA GENERAL DEL PROPONENTE: El objeto contemple la venta de maquinaria y/o equipo para gimnasio.                        NOTA 6: Para verificar la experiencia requerida, los contratos indicados por el oferente deberán cumplir con el
código de Clasificador de las Naciones Unidas en el tercer nivel, en que se señala a continuación: 49 20 16 EQUIPOS DE ENTRENAMIENTO
DE PESAS Y RESISTENCIA"</t>
    </r>
  </si>
  <si>
    <r>
      <t xml:space="preserve"> No presento subsane               </t>
    </r>
    <r>
      <rPr>
        <sz val="10"/>
        <rFont val="Arial"/>
        <family val="2"/>
      </rPr>
      <t>según "2.3.1.1 CATÁLOGOS.Los oferentes deberán anexar los catálogos de los equipos propuestos". La oferta presentada no cuenta con los catálogos/fichas técnica/link de los productos</t>
    </r>
  </si>
  <si>
    <t>folio 2al 18</t>
  </si>
  <si>
    <t>folio 50 al 65, Las específicaciones técnicas expresadas en el numeral 2,5 del pliego de condiciones, no se cumplen según lo ofertado por la empresa una vez revisados los catálagos suministrados</t>
  </si>
  <si>
    <t>RECHAZADO</t>
  </si>
  <si>
    <t>INHABILITADO</t>
  </si>
  <si>
    <t>No cumple con las específicaciones técnicas establecidas en el numeral 2,5 del pliego de condiciones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</si>
</sst>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_(&quot;$&quot;\ * \(#,##0.00\);_(&quot;$&quot;\ * &quot;-&quot;??_);_(@_)"/>
    <numFmt numFmtId="164" formatCode="_(&quot;$&quot;* #,##0.00_);_(&quot;$&quot;* \(#,##0.00\);_(&quot;$&quot;* &quot;-&quot;??_);_(@_)"/>
    <numFmt numFmtId="165" formatCode="_(&quot;$&quot;\ * #,##0_);_(&quot;$&quot;\ * \(#,##0\);_(&quot;$&quot;\ * &quot;-&quot;??_);_(@_)"/>
  </numFmts>
  <fonts count="12" x14ac:knownFonts="1">
    <font>
      <sz val="11"/>
      <color theme="1"/>
      <name val="Calibri"/>
      <family val="2"/>
      <scheme val="minor"/>
    </font>
    <font>
      <sz val="11"/>
      <color theme="1"/>
      <name val="Calibri"/>
      <family val="2"/>
      <scheme val="minor"/>
    </font>
    <font>
      <b/>
      <sz val="15"/>
      <name val="Arial"/>
      <family val="2"/>
    </font>
    <font>
      <sz val="15"/>
      <name val="Arial"/>
      <family val="2"/>
    </font>
    <font>
      <b/>
      <sz val="24"/>
      <name val="Arial"/>
      <family val="2"/>
    </font>
    <font>
      <b/>
      <sz val="20"/>
      <name val="Arial"/>
      <family val="2"/>
    </font>
    <font>
      <sz val="10"/>
      <name val="Arial"/>
      <family val="2"/>
    </font>
    <font>
      <b/>
      <sz val="10"/>
      <name val="Arial"/>
      <family val="2"/>
    </font>
    <font>
      <sz val="10"/>
      <name val="Calibri"/>
      <family val="2"/>
      <scheme val="minor"/>
    </font>
    <font>
      <b/>
      <sz val="14"/>
      <name val="Arial"/>
      <family val="2"/>
    </font>
    <font>
      <sz val="10"/>
      <color rgb="FFFF0000"/>
      <name val="Arial"/>
      <family val="2"/>
    </font>
    <font>
      <b/>
      <sz val="16"/>
      <name val="Arial"/>
      <family val="2"/>
    </font>
  </fonts>
  <fills count="3">
    <fill>
      <patternFill patternType="none"/>
    </fill>
    <fill>
      <patternFill patternType="gray125"/>
    </fill>
    <fill>
      <patternFill patternType="solid">
        <fgColor rgb="FFFFFF00"/>
        <bgColor indexed="64"/>
      </patternFill>
    </fill>
  </fills>
  <borders count="42">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144">
    <xf numFmtId="0" fontId="0" fillId="0" borderId="0" xfId="0"/>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9" xfId="0" applyFont="1" applyBorder="1" applyAlignment="1">
      <alignment horizontal="center" vertical="center" wrapText="1"/>
    </xf>
    <xf numFmtId="165" fontId="2" fillId="0" borderId="0" xfId="1" applyNumberFormat="1" applyFont="1" applyBorder="1" applyAlignment="1">
      <alignment vertical="center"/>
    </xf>
    <xf numFmtId="0" fontId="3" fillId="0" borderId="0" xfId="0" applyFont="1" applyBorder="1" applyAlignment="1">
      <alignment horizontal="center" vertical="center"/>
    </xf>
    <xf numFmtId="0" fontId="2" fillId="0" borderId="7" xfId="0" applyFont="1" applyBorder="1" applyAlignment="1">
      <alignment horizontal="center" vertical="center" wrapText="1"/>
    </xf>
    <xf numFmtId="0" fontId="3" fillId="0" borderId="0" xfId="0" applyFont="1" applyBorder="1"/>
    <xf numFmtId="0" fontId="2" fillId="0" borderId="15"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xf numFmtId="0" fontId="2" fillId="0" borderId="0" xfId="0" applyFont="1" applyBorder="1" applyAlignment="1">
      <alignment wrapText="1"/>
    </xf>
    <xf numFmtId="0" fontId="2" fillId="0" borderId="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0" xfId="0" applyFont="1" applyBorder="1" applyAlignment="1">
      <alignment horizontal="center" vertical="center" wrapText="1"/>
    </xf>
    <xf numFmtId="0" fontId="6" fillId="0" borderId="0" xfId="0" applyFont="1" applyBorder="1"/>
    <xf numFmtId="0" fontId="7"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Border="1" applyAlignment="1">
      <alignment horizontal="left" vertical="center" wrapText="1"/>
    </xf>
    <xf numFmtId="0" fontId="7" fillId="0" borderId="7" xfId="0" applyFont="1" applyBorder="1" applyAlignment="1">
      <alignment horizontal="center" vertical="center" wrapText="1"/>
    </xf>
    <xf numFmtId="165" fontId="7" fillId="0" borderId="0" xfId="1" applyNumberFormat="1" applyFont="1" applyBorder="1" applyAlignment="1">
      <alignment vertical="center"/>
    </xf>
    <xf numFmtId="1" fontId="7" fillId="0" borderId="0" xfId="1" applyNumberFormat="1" applyFont="1" applyBorder="1" applyAlignment="1">
      <alignment horizontal="center" vertical="center"/>
    </xf>
    <xf numFmtId="0" fontId="6" fillId="0" borderId="0" xfId="0" applyFont="1" applyBorder="1" applyAlignment="1">
      <alignment horizontal="left"/>
    </xf>
    <xf numFmtId="0" fontId="8" fillId="0" borderId="0" xfId="0" applyFont="1" applyBorder="1"/>
    <xf numFmtId="0" fontId="7" fillId="0" borderId="0" xfId="0" applyFont="1" applyBorder="1" applyAlignment="1">
      <alignment horizontal="center"/>
    </xf>
    <xf numFmtId="0" fontId="7" fillId="0" borderId="0" xfId="0" applyFont="1" applyBorder="1"/>
    <xf numFmtId="0" fontId="6" fillId="0" borderId="0" xfId="0" applyFont="1" applyBorder="1" applyAlignment="1">
      <alignment wrapText="1"/>
    </xf>
    <xf numFmtId="0" fontId="9" fillId="0" borderId="15"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0" xfId="0" applyFont="1" applyBorder="1" applyAlignment="1">
      <alignment horizontal="center" vertical="center" wrapText="1"/>
    </xf>
    <xf numFmtId="0" fontId="6" fillId="0" borderId="0" xfId="0" applyFont="1" applyBorder="1" applyAlignment="1">
      <alignment horizontal="left"/>
    </xf>
    <xf numFmtId="0" fontId="7" fillId="0" borderId="9" xfId="0" applyFont="1" applyBorder="1" applyAlignment="1">
      <alignment horizontal="center" vertical="center" wrapText="1"/>
    </xf>
    <xf numFmtId="0" fontId="10" fillId="0" borderId="0" xfId="0" applyFont="1" applyBorder="1"/>
    <xf numFmtId="0" fontId="2" fillId="0" borderId="11" xfId="0" applyFont="1" applyBorder="1" applyAlignment="1">
      <alignment horizontal="center" vertical="center" wrapText="1"/>
    </xf>
    <xf numFmtId="0" fontId="3" fillId="0" borderId="0" xfId="0" applyFont="1" applyBorder="1" applyAlignment="1">
      <alignment horizontal="center"/>
    </xf>
    <xf numFmtId="0" fontId="2" fillId="0" borderId="0" xfId="0" applyFont="1" applyBorder="1" applyAlignment="1">
      <alignment horizontal="left" vertical="center" wrapText="1"/>
    </xf>
    <xf numFmtId="0" fontId="7" fillId="0" borderId="0" xfId="0" applyFont="1" applyBorder="1" applyAlignment="1">
      <alignment horizontal="center" vertical="center" wrapText="1"/>
    </xf>
    <xf numFmtId="44" fontId="0" fillId="0" borderId="0" xfId="1" applyFont="1"/>
    <xf numFmtId="164" fontId="0" fillId="0" borderId="0" xfId="0" applyNumberFormat="1"/>
    <xf numFmtId="2" fontId="0" fillId="0" borderId="0" xfId="0" applyNumberFormat="1"/>
    <xf numFmtId="0" fontId="7" fillId="2" borderId="7" xfId="0" applyFont="1" applyFill="1" applyBorder="1" applyAlignment="1">
      <alignment horizontal="center" vertical="center" wrapText="1"/>
    </xf>
    <xf numFmtId="0" fontId="7" fillId="0" borderId="37" xfId="0" applyFont="1" applyBorder="1" applyAlignment="1">
      <alignment horizontal="center" vertical="center" wrapText="1"/>
    </xf>
    <xf numFmtId="0" fontId="7" fillId="0" borderId="37" xfId="0" applyFont="1" applyBorder="1" applyAlignment="1">
      <alignment horizontal="center" vertical="center"/>
    </xf>
    <xf numFmtId="0" fontId="2" fillId="0" borderId="6" xfId="0" applyFont="1" applyBorder="1" applyAlignment="1">
      <alignment vertical="center" wrapText="1"/>
    </xf>
    <xf numFmtId="0" fontId="3" fillId="0" borderId="6" xfId="0" applyFont="1" applyBorder="1" applyAlignment="1">
      <alignment vertical="center" wrapText="1"/>
    </xf>
    <xf numFmtId="0" fontId="6" fillId="0" borderId="9" xfId="0" applyFont="1" applyBorder="1" applyAlignment="1">
      <alignment horizontal="center" vertical="center" wrapText="1"/>
    </xf>
    <xf numFmtId="0" fontId="2" fillId="0" borderId="21" xfId="0" applyFont="1" applyBorder="1" applyAlignment="1">
      <alignment horizontal="center" vertical="center" wrapText="1"/>
    </xf>
    <xf numFmtId="44" fontId="2" fillId="0" borderId="12" xfId="1" applyFont="1" applyBorder="1" applyAlignment="1">
      <alignment horizontal="center" vertical="center" wrapText="1"/>
    </xf>
    <xf numFmtId="44" fontId="7" fillId="0" borderId="9" xfId="1" quotePrefix="1" applyFont="1" applyBorder="1" applyAlignment="1">
      <alignment horizontal="center" vertical="center" wrapText="1"/>
    </xf>
    <xf numFmtId="44" fontId="6" fillId="0" borderId="0" xfId="1" applyFont="1" applyBorder="1"/>
    <xf numFmtId="44" fontId="7" fillId="0" borderId="0" xfId="1" applyFont="1" applyBorder="1" applyAlignment="1">
      <alignment horizontal="center" vertical="center" wrapText="1"/>
    </xf>
    <xf numFmtId="44" fontId="7" fillId="0" borderId="9" xfId="1" applyFont="1" applyBorder="1" applyAlignment="1">
      <alignment horizontal="center" vertical="center" wrapText="1"/>
    </xf>
    <xf numFmtId="44" fontId="7" fillId="0" borderId="0" xfId="1" applyFont="1" applyBorder="1" applyAlignment="1">
      <alignment horizontal="center" vertical="center"/>
    </xf>
    <xf numFmtId="44" fontId="7" fillId="0" borderId="0" xfId="1" applyFont="1" applyBorder="1"/>
    <xf numFmtId="44" fontId="8" fillId="0" borderId="0" xfId="1" applyFont="1" applyBorder="1"/>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Border="1" applyAlignment="1">
      <alignment horizontal="center"/>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6"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2" fillId="0" borderId="16" xfId="0" applyFont="1" applyBorder="1" applyAlignment="1">
      <alignment horizontal="left" vertical="top" wrapText="1"/>
    </xf>
    <xf numFmtId="0" fontId="2" fillId="0" borderId="4" xfId="0" applyFont="1" applyBorder="1" applyAlignment="1">
      <alignment horizontal="left" vertical="top" wrapText="1"/>
    </xf>
    <xf numFmtId="0" fontId="2" fillId="0" borderId="27"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applyBorder="1" applyAlignment="1">
      <alignment horizontal="left" vertical="top" wrapText="1"/>
    </xf>
    <xf numFmtId="0" fontId="2" fillId="0" borderId="2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28" xfId="0" applyFont="1" applyBorder="1" applyAlignment="1">
      <alignment horizontal="left" vertical="top" wrapText="1"/>
    </xf>
    <xf numFmtId="4" fontId="2" fillId="0" borderId="14" xfId="0" applyNumberFormat="1" applyFont="1" applyBorder="1" applyAlignment="1">
      <alignment horizontal="center" vertical="center" wrapText="1"/>
    </xf>
    <xf numFmtId="0" fontId="2" fillId="0" borderId="15" xfId="0" applyFont="1" applyBorder="1" applyAlignment="1">
      <alignment horizontal="center" vertical="center" wrapText="1"/>
    </xf>
    <xf numFmtId="0" fontId="2" fillId="0" borderId="25"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2" fillId="0" borderId="23" xfId="0" applyFont="1" applyBorder="1" applyAlignment="1">
      <alignment horizontal="center" vertical="center"/>
    </xf>
    <xf numFmtId="0" fontId="3" fillId="0" borderId="0" xfId="0" applyFont="1" applyBorder="1" applyAlignment="1">
      <alignment horizontal="left"/>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3" fontId="2" fillId="0" borderId="14" xfId="0" applyNumberFormat="1" applyFont="1" applyBorder="1" applyAlignment="1">
      <alignment horizontal="center" vertical="center" wrapText="1"/>
    </xf>
    <xf numFmtId="3" fontId="2" fillId="0" borderId="15" xfId="0" applyNumberFormat="1" applyFont="1" applyBorder="1" applyAlignment="1">
      <alignment horizontal="center" vertical="center" wrapText="1"/>
    </xf>
    <xf numFmtId="0" fontId="3" fillId="0" borderId="16" xfId="0" applyFont="1" applyBorder="1" applyAlignment="1">
      <alignment horizontal="left" vertical="center" wrapText="1"/>
    </xf>
    <xf numFmtId="0" fontId="3" fillId="0" borderId="4" xfId="0" applyFont="1" applyBorder="1" applyAlignment="1">
      <alignment horizontal="left" vertical="center" wrapText="1"/>
    </xf>
    <xf numFmtId="0" fontId="3" fillId="0" borderId="19"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Border="1" applyAlignment="1">
      <alignment horizontal="left" vertical="center" wrapText="1"/>
    </xf>
    <xf numFmtId="0" fontId="3" fillId="0" borderId="36"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36" xfId="0" applyFont="1" applyBorder="1" applyAlignment="1">
      <alignment horizontal="left" vertical="center" wrapText="1"/>
    </xf>
    <xf numFmtId="0" fontId="2" fillId="0" borderId="27" xfId="0" applyFont="1" applyBorder="1" applyAlignment="1">
      <alignment horizontal="left" vertical="center" wrapText="1"/>
    </xf>
    <xf numFmtId="0" fontId="2" fillId="0" borderId="26" xfId="0" applyFont="1" applyBorder="1" applyAlignment="1">
      <alignment horizontal="left" vertical="center" wrapText="1"/>
    </xf>
    <xf numFmtId="4" fontId="2" fillId="0" borderId="15" xfId="0" applyNumberFormat="1"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7" fillId="0" borderId="0" xfId="0" applyFont="1" applyBorder="1" applyAlignment="1">
      <alignment horizontal="center"/>
    </xf>
    <xf numFmtId="0" fontId="6" fillId="0" borderId="0" xfId="0" applyFont="1" applyBorder="1" applyAlignment="1">
      <alignment horizontal="left"/>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7"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380997</xdr:colOff>
      <xdr:row>0</xdr:row>
      <xdr:rowOff>64944</xdr:rowOff>
    </xdr:from>
    <xdr:to>
      <xdr:col>0</xdr:col>
      <xdr:colOff>2426707</xdr:colOff>
      <xdr:row>3</xdr:row>
      <xdr:rowOff>1155556</xdr:rowOff>
    </xdr:to>
    <xdr:pic>
      <xdr:nvPicPr>
        <xdr:cNvPr id="3" name="2 Imagen" descr="D:\BACKUP\DIANA MIRANDA u distrital\TRASLADO DEFINITIVO\TRASLADO 2\ESCUDO_UD.gif"/>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0997" y="64944"/>
          <a:ext cx="2045710" cy="2138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147778</xdr:colOff>
      <xdr:row>0</xdr:row>
      <xdr:rowOff>571502</xdr:rowOff>
    </xdr:from>
    <xdr:to>
      <xdr:col>2</xdr:col>
      <xdr:colOff>130968</xdr:colOff>
      <xdr:row>4</xdr:row>
      <xdr:rowOff>306464</xdr:rowOff>
    </xdr:to>
    <xdr:pic>
      <xdr:nvPicPr>
        <xdr:cNvPr id="4" name="3 Imagen" descr="D:\BACKUP\DIANA MIRANDA u distrital\TRASLADO DEFINITIVO\TRASLADO 2\ESCUDO_UD.gif"/>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778" y="571502"/>
          <a:ext cx="1548011" cy="1612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66"/>
  <sheetViews>
    <sheetView view="pageBreakPreview" topLeftCell="G14" zoomScale="50" zoomScaleNormal="40" zoomScaleSheetLayoutView="50" workbookViewId="0">
      <selection activeCell="AA10" sqref="AA10"/>
    </sheetView>
  </sheetViews>
  <sheetFormatPr baseColWidth="10" defaultRowHeight="18.75" x14ac:dyDescent="0.25"/>
  <cols>
    <col min="1" max="1" width="49.28515625" style="7" customWidth="1"/>
    <col min="2" max="2" width="41" style="7" customWidth="1"/>
    <col min="3" max="3" width="35.85546875" style="7" customWidth="1"/>
    <col min="4" max="4" width="37.5703125" style="7" customWidth="1"/>
    <col min="5" max="5" width="28" style="7" customWidth="1"/>
    <col min="6" max="6" width="25.42578125" style="7" customWidth="1"/>
    <col min="7" max="7" width="1" style="7" customWidth="1"/>
    <col min="8" max="8" width="33.28515625" style="7" bestFit="1" customWidth="1"/>
    <col min="9" max="9" width="23.7109375" style="7" bestFit="1" customWidth="1"/>
    <col min="10" max="10" width="1.140625" style="7" customWidth="1"/>
    <col min="11" max="11" width="32.140625" style="7" bestFit="1" customWidth="1"/>
    <col min="12" max="12" width="23.7109375" style="7" bestFit="1" customWidth="1"/>
    <col min="13" max="13" width="1.28515625" style="7" customWidth="1"/>
    <col min="14" max="14" width="32.7109375" style="7" bestFit="1" customWidth="1"/>
    <col min="15" max="15" width="23.7109375" style="7" bestFit="1" customWidth="1"/>
    <col min="16" max="16" width="1.28515625" style="7" customWidth="1"/>
    <col min="17" max="17" width="32.140625" style="7" bestFit="1" customWidth="1"/>
    <col min="18" max="18" width="23.7109375" style="7" bestFit="1" customWidth="1"/>
    <col min="19" max="19" width="1.42578125" style="7" customWidth="1"/>
    <col min="20" max="20" width="33.28515625" style="7" bestFit="1" customWidth="1"/>
    <col min="21" max="21" width="23.7109375" style="7" bestFit="1" customWidth="1"/>
    <col min="22" max="22" width="1.42578125" style="7" customWidth="1"/>
    <col min="23" max="23" width="5.7109375" style="7" customWidth="1"/>
    <col min="24" max="16384" width="11.42578125" style="7"/>
  </cols>
  <sheetData>
    <row r="1" spans="1:21" ht="24.75" customHeight="1" thickBot="1" x14ac:dyDescent="0.3"/>
    <row r="2" spans="1:21" ht="41.25" customHeight="1" thickBot="1" x14ac:dyDescent="0.3">
      <c r="B2" s="66" t="s">
        <v>22</v>
      </c>
      <c r="C2" s="67"/>
      <c r="D2" s="67"/>
      <c r="E2" s="67"/>
      <c r="F2" s="67"/>
      <c r="G2" s="67"/>
      <c r="H2" s="67"/>
      <c r="I2" s="67"/>
      <c r="J2" s="67"/>
      <c r="K2" s="67"/>
      <c r="L2" s="67"/>
      <c r="M2" s="67"/>
      <c r="N2" s="67"/>
      <c r="O2" s="67"/>
      <c r="P2" s="67"/>
      <c r="Q2" s="67"/>
      <c r="R2" s="67"/>
      <c r="S2" s="67"/>
      <c r="T2" s="67"/>
      <c r="U2" s="68"/>
    </row>
    <row r="3" spans="1:21" ht="16.5" customHeight="1" thickBot="1" x14ac:dyDescent="0.3">
      <c r="A3" s="10"/>
      <c r="B3" s="10"/>
      <c r="C3" s="10"/>
      <c r="D3" s="10"/>
      <c r="E3" s="10"/>
      <c r="F3" s="10"/>
      <c r="G3" s="10"/>
      <c r="H3" s="10"/>
      <c r="I3" s="10"/>
      <c r="J3" s="10"/>
      <c r="K3" s="10"/>
      <c r="L3" s="10"/>
    </row>
    <row r="4" spans="1:21" ht="102" customHeight="1" thickBot="1" x14ac:dyDescent="0.3">
      <c r="B4" s="69" t="s">
        <v>21</v>
      </c>
      <c r="C4" s="70"/>
      <c r="D4" s="70"/>
      <c r="E4" s="70"/>
      <c r="F4" s="70"/>
      <c r="G4" s="70"/>
      <c r="H4" s="70"/>
      <c r="I4" s="70"/>
      <c r="J4" s="70"/>
      <c r="K4" s="70"/>
      <c r="L4" s="70"/>
      <c r="M4" s="70"/>
      <c r="N4" s="70"/>
      <c r="O4" s="70"/>
      <c r="P4" s="70"/>
      <c r="Q4" s="70"/>
      <c r="R4" s="70"/>
      <c r="S4" s="70"/>
      <c r="T4" s="70"/>
      <c r="U4" s="71"/>
    </row>
    <row r="5" spans="1:21" ht="5.25" customHeight="1" thickBot="1" x14ac:dyDescent="0.3">
      <c r="A5" s="72"/>
      <c r="B5" s="72"/>
      <c r="C5" s="72"/>
      <c r="D5" s="72"/>
      <c r="E5" s="72"/>
      <c r="F5" s="72"/>
      <c r="G5" s="72"/>
      <c r="H5" s="72"/>
      <c r="I5" s="72"/>
      <c r="J5" s="72"/>
      <c r="K5" s="72"/>
      <c r="L5" s="72"/>
    </row>
    <row r="6" spans="1:21" ht="75" customHeight="1" thickBot="1" x14ac:dyDescent="0.35">
      <c r="A6" s="1" t="s">
        <v>2</v>
      </c>
      <c r="B6" s="9"/>
      <c r="C6" s="9"/>
      <c r="D6" s="11"/>
      <c r="E6" s="11"/>
      <c r="F6" s="11"/>
      <c r="G6" s="45"/>
      <c r="H6" s="73" t="s">
        <v>36</v>
      </c>
      <c r="I6" s="74"/>
      <c r="J6" s="45"/>
      <c r="K6" s="73" t="s">
        <v>42</v>
      </c>
      <c r="L6" s="74"/>
      <c r="N6" s="73" t="s">
        <v>43</v>
      </c>
      <c r="O6" s="74"/>
      <c r="Q6" s="73" t="s">
        <v>52</v>
      </c>
      <c r="R6" s="74"/>
      <c r="T6" s="73" t="s">
        <v>57</v>
      </c>
      <c r="U6" s="74"/>
    </row>
    <row r="7" spans="1:21" ht="5.25" customHeight="1" thickBot="1" x14ac:dyDescent="0.3">
      <c r="A7" s="72"/>
      <c r="B7" s="72"/>
      <c r="C7" s="72"/>
      <c r="D7" s="72"/>
      <c r="E7" s="72"/>
      <c r="F7" s="72"/>
      <c r="G7" s="72"/>
      <c r="H7" s="72"/>
      <c r="I7" s="72"/>
      <c r="J7" s="72"/>
      <c r="K7" s="72"/>
      <c r="L7" s="72"/>
    </row>
    <row r="8" spans="1:21" ht="45" customHeight="1" thickBot="1" x14ac:dyDescent="0.3">
      <c r="A8" s="69" t="s">
        <v>26</v>
      </c>
      <c r="B8" s="70"/>
      <c r="C8" s="70"/>
      <c r="D8" s="70"/>
      <c r="E8" s="70"/>
      <c r="F8" s="70"/>
      <c r="G8" s="70"/>
      <c r="H8" s="70"/>
      <c r="I8" s="70"/>
      <c r="J8" s="70"/>
      <c r="K8" s="70"/>
      <c r="L8" s="70"/>
      <c r="M8" s="70"/>
      <c r="N8" s="70"/>
      <c r="O8" s="70"/>
      <c r="P8" s="70"/>
      <c r="Q8" s="70"/>
      <c r="R8" s="70"/>
      <c r="S8" s="70"/>
      <c r="T8" s="70"/>
      <c r="U8" s="71"/>
    </row>
    <row r="9" spans="1:21" ht="5.25" customHeight="1" thickBot="1" x14ac:dyDescent="0.3">
      <c r="A9" s="1"/>
      <c r="B9" s="1"/>
      <c r="C9" s="1"/>
      <c r="D9" s="1"/>
      <c r="E9" s="1"/>
      <c r="F9" s="1"/>
      <c r="G9" s="1"/>
      <c r="H9" s="1"/>
      <c r="I9" s="1"/>
      <c r="J9" s="1"/>
      <c r="K9" s="1"/>
      <c r="L9" s="1"/>
      <c r="M9" s="1"/>
      <c r="N9" s="1"/>
      <c r="O9" s="1"/>
    </row>
    <row r="10" spans="1:21" ht="49.5" customHeight="1" thickBot="1" x14ac:dyDescent="0.3">
      <c r="A10" s="75" t="s">
        <v>40</v>
      </c>
      <c r="B10" s="76"/>
      <c r="C10" s="76"/>
      <c r="D10" s="76"/>
      <c r="E10" s="79" t="s">
        <v>38</v>
      </c>
      <c r="F10" s="80"/>
      <c r="G10" s="10"/>
      <c r="H10" s="17" t="s">
        <v>0</v>
      </c>
      <c r="I10" s="18" t="s">
        <v>1</v>
      </c>
      <c r="K10" s="17" t="s">
        <v>0</v>
      </c>
      <c r="L10" s="18" t="s">
        <v>1</v>
      </c>
      <c r="N10" s="17" t="s">
        <v>0</v>
      </c>
      <c r="O10" s="18" t="s">
        <v>1</v>
      </c>
      <c r="Q10" s="17" t="s">
        <v>0</v>
      </c>
      <c r="R10" s="18" t="s">
        <v>1</v>
      </c>
      <c r="T10" s="17" t="s">
        <v>0</v>
      </c>
      <c r="U10" s="18" t="s">
        <v>1</v>
      </c>
    </row>
    <row r="11" spans="1:21" ht="147" customHeight="1" thickBot="1" x14ac:dyDescent="0.3">
      <c r="A11" s="77"/>
      <c r="B11" s="78"/>
      <c r="C11" s="78"/>
      <c r="D11" s="78"/>
      <c r="E11" s="81" t="s">
        <v>39</v>
      </c>
      <c r="F11" s="82"/>
      <c r="G11" s="10"/>
      <c r="H11" s="19" t="s">
        <v>3</v>
      </c>
      <c r="I11" s="8"/>
      <c r="K11" s="19" t="s">
        <v>3</v>
      </c>
      <c r="L11" s="38"/>
      <c r="N11" s="19" t="s">
        <v>3</v>
      </c>
      <c r="O11" s="8"/>
      <c r="Q11" s="19" t="s">
        <v>3</v>
      </c>
      <c r="R11" s="38"/>
      <c r="T11" s="19" t="s">
        <v>3</v>
      </c>
      <c r="U11" s="8"/>
    </row>
    <row r="12" spans="1:21" ht="5.25" customHeight="1" x14ac:dyDescent="0.25">
      <c r="A12" s="9"/>
      <c r="B12" s="9"/>
      <c r="C12" s="9"/>
      <c r="D12" s="9"/>
      <c r="E12" s="9"/>
      <c r="F12" s="9"/>
      <c r="G12" s="9"/>
      <c r="H12" s="9"/>
      <c r="I12" s="9"/>
      <c r="J12" s="9"/>
      <c r="K12" s="9"/>
      <c r="L12" s="9"/>
      <c r="N12" s="9"/>
      <c r="O12" s="9"/>
    </row>
    <row r="13" spans="1:21" ht="5.25" customHeight="1" thickBot="1" x14ac:dyDescent="0.3">
      <c r="A13" s="9"/>
      <c r="B13" s="9"/>
      <c r="C13" s="9"/>
      <c r="D13" s="9"/>
      <c r="E13" s="9"/>
      <c r="F13" s="9"/>
      <c r="G13" s="9"/>
      <c r="H13" s="9"/>
      <c r="I13" s="9"/>
      <c r="J13" s="9"/>
      <c r="K13" s="9"/>
      <c r="L13" s="9"/>
      <c r="N13" s="9"/>
      <c r="O13" s="9"/>
    </row>
    <row r="14" spans="1:21" ht="43.5" customHeight="1" thickBot="1" x14ac:dyDescent="0.3">
      <c r="A14" s="83" t="s">
        <v>23</v>
      </c>
      <c r="B14" s="84"/>
      <c r="C14" s="84"/>
      <c r="D14" s="85"/>
      <c r="E14" s="94" t="s">
        <v>6</v>
      </c>
      <c r="F14" s="95"/>
      <c r="G14" s="10"/>
      <c r="H14" s="6" t="s">
        <v>0</v>
      </c>
      <c r="I14" s="3" t="s">
        <v>1</v>
      </c>
      <c r="J14" s="12"/>
      <c r="K14" s="6" t="s">
        <v>0</v>
      </c>
      <c r="L14" s="3" t="s">
        <v>1</v>
      </c>
      <c r="M14" s="12"/>
      <c r="N14" s="6" t="s">
        <v>0</v>
      </c>
      <c r="O14" s="3" t="s">
        <v>1</v>
      </c>
      <c r="Q14" s="6" t="s">
        <v>0</v>
      </c>
      <c r="R14" s="3" t="s">
        <v>1</v>
      </c>
      <c r="T14" s="6" t="s">
        <v>0</v>
      </c>
      <c r="U14" s="3" t="s">
        <v>1</v>
      </c>
    </row>
    <row r="15" spans="1:21" ht="189" customHeight="1" x14ac:dyDescent="0.25">
      <c r="A15" s="86"/>
      <c r="B15" s="87"/>
      <c r="C15" s="87"/>
      <c r="D15" s="88"/>
      <c r="E15" s="96">
        <v>1</v>
      </c>
      <c r="F15" s="97"/>
      <c r="G15" s="10" t="s">
        <v>3</v>
      </c>
      <c r="H15" s="13" t="s">
        <v>3</v>
      </c>
      <c r="I15" s="14"/>
      <c r="J15" s="12"/>
      <c r="K15" s="13" t="s">
        <v>3</v>
      </c>
      <c r="L15" s="14"/>
      <c r="M15" s="12"/>
      <c r="N15" s="13" t="s">
        <v>3</v>
      </c>
      <c r="O15" s="14"/>
      <c r="Q15" s="13" t="s">
        <v>3</v>
      </c>
      <c r="R15" s="14"/>
      <c r="T15" s="13"/>
      <c r="U15" s="14" t="s">
        <v>3</v>
      </c>
    </row>
    <row r="16" spans="1:21" ht="149.25" customHeight="1" x14ac:dyDescent="0.25">
      <c r="A16" s="86"/>
      <c r="B16" s="87"/>
      <c r="C16" s="87"/>
      <c r="D16" s="88"/>
      <c r="E16" s="96">
        <v>2</v>
      </c>
      <c r="F16" s="97"/>
      <c r="G16" s="10"/>
      <c r="H16" s="15"/>
      <c r="I16" s="16" t="s">
        <v>56</v>
      </c>
      <c r="J16" s="12"/>
      <c r="K16" s="15" t="s">
        <v>3</v>
      </c>
      <c r="L16" s="16"/>
      <c r="M16" s="12"/>
      <c r="N16" s="15" t="s">
        <v>3</v>
      </c>
      <c r="O16" s="16"/>
      <c r="Q16" s="57" t="s">
        <v>3</v>
      </c>
      <c r="R16" s="16"/>
      <c r="T16" s="15"/>
      <c r="U16" s="16" t="s">
        <v>61</v>
      </c>
    </row>
    <row r="17" spans="1:21" ht="87" customHeight="1" thickBot="1" x14ac:dyDescent="0.3">
      <c r="A17" s="89"/>
      <c r="B17" s="90"/>
      <c r="C17" s="90"/>
      <c r="D17" s="91"/>
      <c r="E17" s="98">
        <v>3</v>
      </c>
      <c r="F17" s="99"/>
      <c r="G17" s="10"/>
      <c r="H17" s="15"/>
      <c r="I17" s="16" t="s">
        <v>56</v>
      </c>
      <c r="J17" s="12"/>
      <c r="K17" s="15" t="s">
        <v>3</v>
      </c>
      <c r="L17" s="16"/>
      <c r="M17" s="12"/>
      <c r="N17" s="15" t="s">
        <v>3</v>
      </c>
      <c r="O17" s="16"/>
      <c r="Q17" s="15"/>
      <c r="R17" s="16" t="s">
        <v>53</v>
      </c>
      <c r="T17" s="15"/>
      <c r="U17" s="16" t="s">
        <v>62</v>
      </c>
    </row>
    <row r="18" spans="1:21" ht="30.75" customHeight="1" thickBot="1" x14ac:dyDescent="0.3">
      <c r="A18" s="101" t="s">
        <v>20</v>
      </c>
      <c r="B18" s="102"/>
      <c r="C18" s="102"/>
      <c r="D18" s="102"/>
      <c r="E18" s="102"/>
      <c r="F18" s="103"/>
      <c r="G18" s="10"/>
      <c r="H18" s="104"/>
      <c r="I18" s="105"/>
      <c r="J18" s="12"/>
      <c r="K18" s="92">
        <f>146.2+310.39+373.5</f>
        <v>830.08999999999992</v>
      </c>
      <c r="L18" s="93"/>
      <c r="M18" s="12"/>
      <c r="N18" s="92">
        <f>1372.1+210.61+465.59</f>
        <v>2048.3000000000002</v>
      </c>
      <c r="O18" s="93"/>
      <c r="Q18" s="92">
        <f>300+899.26</f>
        <v>1199.26</v>
      </c>
      <c r="R18" s="125"/>
      <c r="T18" s="92">
        <v>1850.3</v>
      </c>
      <c r="U18" s="125"/>
    </row>
    <row r="19" spans="1:21" ht="5.25" customHeight="1" thickBot="1" x14ac:dyDescent="0.3">
      <c r="A19" s="2"/>
      <c r="B19" s="2"/>
      <c r="C19" s="2"/>
      <c r="D19" s="2"/>
      <c r="E19" s="2"/>
      <c r="F19" s="2"/>
      <c r="G19" s="1"/>
      <c r="H19" s="1"/>
      <c r="I19" s="1"/>
      <c r="J19" s="1"/>
      <c r="K19" s="1"/>
      <c r="L19" s="1"/>
      <c r="N19" s="1"/>
      <c r="O19" s="1"/>
    </row>
    <row r="20" spans="1:21" ht="63" customHeight="1" x14ac:dyDescent="0.25">
      <c r="A20" s="106" t="s">
        <v>24</v>
      </c>
      <c r="B20" s="107"/>
      <c r="C20" s="107"/>
      <c r="D20" s="107"/>
      <c r="E20" s="107"/>
      <c r="F20" s="108"/>
      <c r="G20" s="10"/>
      <c r="H20" s="17" t="s">
        <v>0</v>
      </c>
      <c r="I20" s="18" t="s">
        <v>1</v>
      </c>
      <c r="J20" s="10"/>
      <c r="K20" s="17" t="s">
        <v>0</v>
      </c>
      <c r="L20" s="44" t="s">
        <v>1</v>
      </c>
      <c r="N20" s="17" t="s">
        <v>0</v>
      </c>
      <c r="O20" s="44" t="s">
        <v>1</v>
      </c>
      <c r="Q20" s="17" t="s">
        <v>0</v>
      </c>
      <c r="R20" s="18" t="s">
        <v>1</v>
      </c>
      <c r="T20" s="17" t="s">
        <v>0</v>
      </c>
      <c r="U20" s="18" t="s">
        <v>1</v>
      </c>
    </row>
    <row r="21" spans="1:21" ht="212.25" customHeight="1" x14ac:dyDescent="0.25">
      <c r="A21" s="109"/>
      <c r="B21" s="110"/>
      <c r="C21" s="110"/>
      <c r="D21" s="110"/>
      <c r="E21" s="110"/>
      <c r="F21" s="111"/>
      <c r="G21" s="10"/>
      <c r="H21" s="15"/>
      <c r="I21" s="16" t="s">
        <v>3</v>
      </c>
      <c r="J21" s="12"/>
      <c r="K21" s="15"/>
      <c r="L21" s="16" t="s">
        <v>3</v>
      </c>
      <c r="M21" s="12"/>
      <c r="N21" s="15" t="s">
        <v>3</v>
      </c>
      <c r="O21" s="16"/>
      <c r="Q21" s="15"/>
      <c r="R21" s="16" t="s">
        <v>3</v>
      </c>
      <c r="T21" s="15"/>
      <c r="U21" s="16" t="s">
        <v>3</v>
      </c>
    </row>
    <row r="22" spans="1:21" ht="5.25" customHeight="1" thickBot="1" x14ac:dyDescent="0.3">
      <c r="A22" s="2"/>
      <c r="B22" s="2"/>
      <c r="C22" s="2"/>
      <c r="D22" s="2"/>
      <c r="E22" s="12"/>
      <c r="F22" s="12"/>
      <c r="G22" s="10"/>
      <c r="H22" s="1"/>
      <c r="I22" s="1"/>
      <c r="J22" s="12"/>
      <c r="K22" s="1"/>
      <c r="L22" s="1"/>
      <c r="M22" s="12"/>
      <c r="N22" s="1"/>
      <c r="O22" s="1"/>
    </row>
    <row r="23" spans="1:21" ht="49.5" customHeight="1" x14ac:dyDescent="0.25">
      <c r="A23" s="75" t="s">
        <v>25</v>
      </c>
      <c r="B23" s="76"/>
      <c r="C23" s="76"/>
      <c r="D23" s="76"/>
      <c r="E23" s="76"/>
      <c r="F23" s="112"/>
      <c r="G23" s="10"/>
      <c r="H23" s="17" t="s">
        <v>28</v>
      </c>
      <c r="I23" s="18" t="s">
        <v>16</v>
      </c>
      <c r="J23" s="17" t="s">
        <v>28</v>
      </c>
      <c r="K23" s="17" t="s">
        <v>28</v>
      </c>
      <c r="L23" s="44" t="s">
        <v>16</v>
      </c>
      <c r="N23" s="17" t="s">
        <v>28</v>
      </c>
      <c r="O23" s="44" t="s">
        <v>16</v>
      </c>
      <c r="Q23" s="17" t="s">
        <v>28</v>
      </c>
      <c r="R23" s="44" t="s">
        <v>16</v>
      </c>
      <c r="T23" s="17" t="s">
        <v>28</v>
      </c>
      <c r="U23" s="44" t="s">
        <v>16</v>
      </c>
    </row>
    <row r="24" spans="1:21" ht="122.25" customHeight="1" thickBot="1" x14ac:dyDescent="0.3">
      <c r="A24" s="77"/>
      <c r="B24" s="78"/>
      <c r="C24" s="78"/>
      <c r="D24" s="78"/>
      <c r="E24" s="78"/>
      <c r="F24" s="113"/>
      <c r="G24" s="10"/>
      <c r="H24" s="58">
        <v>298304642</v>
      </c>
      <c r="I24" s="16"/>
      <c r="J24" s="12"/>
      <c r="K24" s="58">
        <v>201313298</v>
      </c>
      <c r="L24" s="16"/>
      <c r="M24" s="12"/>
      <c r="N24" s="58">
        <v>297717470</v>
      </c>
      <c r="O24" s="16"/>
      <c r="Q24" s="58">
        <v>140601354</v>
      </c>
      <c r="R24" s="16"/>
      <c r="T24" s="58">
        <v>299067623</v>
      </c>
      <c r="U24" s="16"/>
    </row>
    <row r="25" spans="1:21" ht="30.75" customHeight="1" thickBot="1" x14ac:dyDescent="0.3">
      <c r="A25" s="101" t="s">
        <v>20</v>
      </c>
      <c r="B25" s="102"/>
      <c r="C25" s="102"/>
      <c r="D25" s="102"/>
      <c r="E25" s="102"/>
      <c r="F25" s="103"/>
      <c r="G25" s="10"/>
      <c r="H25" s="104"/>
      <c r="I25" s="105"/>
      <c r="J25" s="12"/>
      <c r="K25" s="92"/>
      <c r="L25" s="93"/>
      <c r="M25" s="12"/>
      <c r="N25" s="92"/>
      <c r="O25" s="93"/>
      <c r="Q25" s="104"/>
      <c r="R25" s="105"/>
      <c r="T25" s="104"/>
      <c r="U25" s="105"/>
    </row>
    <row r="26" spans="1:21" ht="6" customHeight="1" thickBot="1" x14ac:dyDescent="0.3">
      <c r="A26" s="2"/>
      <c r="B26" s="2"/>
      <c r="C26" s="2"/>
      <c r="D26" s="5"/>
      <c r="E26" s="1"/>
      <c r="F26" s="1"/>
      <c r="G26" s="10"/>
      <c r="H26" s="1"/>
      <c r="I26" s="1"/>
      <c r="J26" s="12"/>
      <c r="K26" s="1"/>
      <c r="L26" s="1"/>
      <c r="M26" s="12"/>
      <c r="N26" s="1"/>
      <c r="O26" s="1"/>
      <c r="Q26" s="1"/>
      <c r="R26" s="1"/>
      <c r="T26" s="1"/>
      <c r="U26" s="1"/>
    </row>
    <row r="27" spans="1:21" ht="49.5" customHeight="1" x14ac:dyDescent="0.25">
      <c r="A27" s="75" t="s">
        <v>29</v>
      </c>
      <c r="B27" s="76"/>
      <c r="C27" s="76"/>
      <c r="D27" s="123"/>
      <c r="E27" s="54" t="s">
        <v>30</v>
      </c>
      <c r="F27" s="54" t="s">
        <v>16</v>
      </c>
      <c r="G27" s="10"/>
      <c r="H27" s="17" t="s">
        <v>31</v>
      </c>
      <c r="I27" s="44" t="s">
        <v>16</v>
      </c>
      <c r="J27" s="12"/>
      <c r="K27" s="17" t="s">
        <v>31</v>
      </c>
      <c r="L27" s="44" t="s">
        <v>16</v>
      </c>
      <c r="M27" s="12"/>
      <c r="N27" s="17" t="s">
        <v>31</v>
      </c>
      <c r="O27" s="44" t="s">
        <v>16</v>
      </c>
      <c r="Q27" s="17" t="s">
        <v>31</v>
      </c>
      <c r="R27" s="44" t="s">
        <v>16</v>
      </c>
      <c r="T27" s="17" t="s">
        <v>31</v>
      </c>
      <c r="U27" s="44" t="s">
        <v>16</v>
      </c>
    </row>
    <row r="28" spans="1:21" ht="49.5" customHeight="1" x14ac:dyDescent="0.25">
      <c r="A28" s="120"/>
      <c r="B28" s="121"/>
      <c r="C28" s="121"/>
      <c r="D28" s="124"/>
      <c r="E28" s="55" t="s">
        <v>32</v>
      </c>
      <c r="F28" s="55">
        <v>100</v>
      </c>
      <c r="G28" s="10"/>
      <c r="H28" s="114" t="s">
        <v>45</v>
      </c>
      <c r="I28" s="117">
        <v>200</v>
      </c>
      <c r="J28" s="12"/>
      <c r="K28" s="114" t="s">
        <v>45</v>
      </c>
      <c r="L28" s="117">
        <v>200</v>
      </c>
      <c r="M28" s="12"/>
      <c r="N28" s="114" t="s">
        <v>50</v>
      </c>
      <c r="O28" s="117">
        <v>100</v>
      </c>
      <c r="Q28" s="114" t="s">
        <v>45</v>
      </c>
      <c r="R28" s="117">
        <v>200</v>
      </c>
      <c r="T28" s="114" t="s">
        <v>63</v>
      </c>
      <c r="U28" s="117">
        <v>100</v>
      </c>
    </row>
    <row r="29" spans="1:21" ht="49.5" customHeight="1" x14ac:dyDescent="0.25">
      <c r="A29" s="120"/>
      <c r="B29" s="121"/>
      <c r="C29" s="121"/>
      <c r="D29" s="124"/>
      <c r="E29" s="55" t="s">
        <v>33</v>
      </c>
      <c r="F29" s="55">
        <v>150</v>
      </c>
      <c r="G29" s="10"/>
      <c r="H29" s="115"/>
      <c r="I29" s="118"/>
      <c r="J29" s="12"/>
      <c r="K29" s="115"/>
      <c r="L29" s="118"/>
      <c r="M29" s="12"/>
      <c r="N29" s="115"/>
      <c r="O29" s="118"/>
      <c r="Q29" s="115"/>
      <c r="R29" s="118"/>
      <c r="T29" s="115"/>
      <c r="U29" s="118"/>
    </row>
    <row r="30" spans="1:21" ht="118.5" customHeight="1" x14ac:dyDescent="0.25">
      <c r="A30" s="120"/>
      <c r="B30" s="121"/>
      <c r="C30" s="121"/>
      <c r="D30" s="124"/>
      <c r="E30" s="55" t="s">
        <v>34</v>
      </c>
      <c r="F30" s="55">
        <v>200</v>
      </c>
      <c r="G30" s="10"/>
      <c r="H30" s="116"/>
      <c r="I30" s="119"/>
      <c r="J30" s="12"/>
      <c r="K30" s="116"/>
      <c r="L30" s="119"/>
      <c r="M30" s="12"/>
      <c r="N30" s="116"/>
      <c r="O30" s="119"/>
      <c r="Q30" s="116"/>
      <c r="R30" s="119"/>
      <c r="T30" s="116"/>
      <c r="U30" s="119"/>
    </row>
    <row r="31" spans="1:21" ht="6" customHeight="1" thickBot="1" x14ac:dyDescent="0.3">
      <c r="A31" s="46"/>
      <c r="B31" s="46"/>
      <c r="C31" s="46"/>
      <c r="D31" s="5"/>
      <c r="E31" s="1"/>
      <c r="F31" s="1"/>
      <c r="G31" s="10"/>
      <c r="H31" s="1"/>
      <c r="I31" s="1"/>
      <c r="J31" s="12"/>
      <c r="K31" s="1"/>
      <c r="L31" s="1"/>
      <c r="M31" s="12"/>
      <c r="N31" s="1"/>
      <c r="O31" s="1"/>
      <c r="Q31" s="1"/>
      <c r="R31" s="1"/>
      <c r="T31" s="1"/>
      <c r="U31" s="1"/>
    </row>
    <row r="32" spans="1:21" ht="51" customHeight="1" x14ac:dyDescent="0.25">
      <c r="A32" s="75" t="s">
        <v>27</v>
      </c>
      <c r="B32" s="76"/>
      <c r="C32" s="76"/>
      <c r="D32" s="76"/>
      <c r="E32" s="76"/>
      <c r="F32" s="112"/>
      <c r="G32" s="10"/>
      <c r="H32" s="17" t="s">
        <v>0</v>
      </c>
      <c r="I32" s="18" t="s">
        <v>1</v>
      </c>
      <c r="J32" s="12"/>
      <c r="K32" s="17" t="s">
        <v>0</v>
      </c>
      <c r="L32" s="18" t="s">
        <v>1</v>
      </c>
      <c r="M32" s="12"/>
      <c r="N32" s="17" t="s">
        <v>0</v>
      </c>
      <c r="O32" s="18" t="s">
        <v>1</v>
      </c>
      <c r="Q32" s="17" t="s">
        <v>0</v>
      </c>
      <c r="R32" s="18" t="s">
        <v>1</v>
      </c>
      <c r="T32" s="17" t="s">
        <v>0</v>
      </c>
      <c r="U32" s="18" t="s">
        <v>1</v>
      </c>
    </row>
    <row r="33" spans="1:21" ht="216" customHeight="1" x14ac:dyDescent="0.25">
      <c r="A33" s="120"/>
      <c r="B33" s="121"/>
      <c r="C33" s="121"/>
      <c r="D33" s="121"/>
      <c r="E33" s="121"/>
      <c r="F33" s="122"/>
      <c r="G33" s="10"/>
      <c r="H33" s="15" t="s">
        <v>3</v>
      </c>
      <c r="I33" s="16">
        <v>200</v>
      </c>
      <c r="J33" s="12"/>
      <c r="K33" s="15"/>
      <c r="L33" s="16" t="s">
        <v>3</v>
      </c>
      <c r="M33" s="12"/>
      <c r="N33" s="15"/>
      <c r="O33" s="16" t="s">
        <v>3</v>
      </c>
      <c r="Q33" s="15" t="s">
        <v>3</v>
      </c>
      <c r="R33" s="16"/>
      <c r="T33" s="15" t="s">
        <v>3</v>
      </c>
      <c r="U33" s="16"/>
    </row>
    <row r="34" spans="1:21" ht="6" customHeight="1" x14ac:dyDescent="0.25">
      <c r="A34" s="2"/>
      <c r="B34" s="2"/>
      <c r="C34" s="2"/>
      <c r="D34" s="20"/>
      <c r="E34" s="20"/>
      <c r="F34" s="20"/>
      <c r="G34" s="10"/>
      <c r="H34" s="1"/>
      <c r="I34" s="1"/>
      <c r="J34" s="12"/>
      <c r="K34" s="1"/>
      <c r="L34" s="1"/>
      <c r="M34" s="12"/>
      <c r="N34" s="12"/>
      <c r="O34" s="12"/>
    </row>
    <row r="35" spans="1:21" ht="19.5" x14ac:dyDescent="0.25">
      <c r="D35" s="100"/>
      <c r="E35" s="100"/>
      <c r="F35" s="100"/>
      <c r="H35" s="12"/>
      <c r="I35" s="12"/>
      <c r="J35" s="12"/>
      <c r="K35" s="12"/>
      <c r="O35" s="4"/>
    </row>
    <row r="36" spans="1:21" ht="19.5" x14ac:dyDescent="0.25">
      <c r="D36" s="100"/>
      <c r="E36" s="100"/>
      <c r="F36" s="100"/>
      <c r="H36" s="12"/>
      <c r="I36" s="12"/>
      <c r="J36" s="12"/>
      <c r="K36" s="12"/>
      <c r="O36" s="4"/>
    </row>
    <row r="37" spans="1:21" ht="19.5" x14ac:dyDescent="0.25">
      <c r="D37" s="100"/>
      <c r="E37" s="100"/>
      <c r="F37" s="100"/>
      <c r="H37" s="12"/>
      <c r="I37" s="12"/>
      <c r="J37" s="12"/>
      <c r="K37" s="12"/>
      <c r="O37" s="4"/>
    </row>
    <row r="38" spans="1:21" ht="19.5" x14ac:dyDescent="0.25">
      <c r="D38" s="100"/>
      <c r="E38" s="100"/>
      <c r="F38" s="100"/>
      <c r="H38" s="12"/>
      <c r="I38" s="12"/>
      <c r="J38" s="12"/>
      <c r="K38" s="12"/>
      <c r="O38" s="4"/>
    </row>
    <row r="39" spans="1:21" ht="19.5" x14ac:dyDescent="0.25">
      <c r="D39" s="100"/>
      <c r="E39" s="100"/>
      <c r="F39" s="100"/>
      <c r="H39" s="12"/>
      <c r="I39" s="12"/>
      <c r="J39" s="12"/>
      <c r="K39" s="12"/>
      <c r="O39" s="4"/>
    </row>
    <row r="40" spans="1:21" ht="19.5" x14ac:dyDescent="0.25">
      <c r="D40" s="100"/>
      <c r="E40" s="100"/>
      <c r="F40" s="100"/>
      <c r="H40" s="12"/>
      <c r="I40" s="12"/>
      <c r="J40" s="12"/>
      <c r="K40" s="12"/>
      <c r="O40" s="4"/>
    </row>
    <row r="41" spans="1:21" ht="19.5" x14ac:dyDescent="0.25">
      <c r="D41" s="100"/>
      <c r="E41" s="100"/>
      <c r="F41" s="100"/>
      <c r="H41" s="12"/>
      <c r="I41" s="12"/>
      <c r="J41" s="12"/>
      <c r="K41" s="12"/>
      <c r="O41" s="4"/>
    </row>
    <row r="42" spans="1:21" ht="19.5" x14ac:dyDescent="0.25">
      <c r="D42" s="100"/>
      <c r="E42" s="100"/>
      <c r="F42" s="100"/>
      <c r="H42" s="12"/>
      <c r="I42" s="12"/>
      <c r="J42" s="12"/>
      <c r="K42" s="12"/>
      <c r="O42" s="4"/>
    </row>
    <row r="43" spans="1:21" ht="19.5" x14ac:dyDescent="0.25">
      <c r="D43" s="100"/>
      <c r="E43" s="100"/>
      <c r="F43" s="100"/>
      <c r="H43" s="12"/>
      <c r="I43" s="12"/>
      <c r="J43" s="12"/>
      <c r="K43" s="12"/>
      <c r="O43" s="4"/>
    </row>
    <row r="44" spans="1:21" ht="19.5" x14ac:dyDescent="0.25">
      <c r="D44" s="100"/>
      <c r="E44" s="100"/>
      <c r="F44" s="100"/>
      <c r="H44" s="12"/>
      <c r="I44" s="12"/>
      <c r="J44" s="12"/>
      <c r="K44" s="12"/>
      <c r="O44" s="4"/>
    </row>
    <row r="45" spans="1:21" ht="19.5" x14ac:dyDescent="0.25">
      <c r="D45" s="100"/>
      <c r="E45" s="100"/>
      <c r="F45" s="100"/>
      <c r="H45" s="12"/>
      <c r="I45" s="12"/>
      <c r="J45" s="12"/>
      <c r="K45" s="12"/>
      <c r="O45" s="4"/>
    </row>
    <row r="46" spans="1:21" ht="19.5" x14ac:dyDescent="0.25">
      <c r="D46" s="100"/>
      <c r="E46" s="100"/>
      <c r="F46" s="100"/>
      <c r="H46" s="12"/>
      <c r="I46" s="12"/>
      <c r="J46" s="12"/>
      <c r="K46" s="12"/>
      <c r="O46" s="4"/>
    </row>
    <row r="47" spans="1:21" ht="19.5" x14ac:dyDescent="0.25">
      <c r="D47" s="100"/>
      <c r="E47" s="100"/>
      <c r="F47" s="100"/>
      <c r="H47" s="12"/>
      <c r="I47" s="12"/>
      <c r="J47" s="12"/>
      <c r="K47" s="12"/>
      <c r="O47" s="4"/>
    </row>
    <row r="48" spans="1:21" ht="19.5" x14ac:dyDescent="0.25">
      <c r="D48" s="100"/>
      <c r="E48" s="100"/>
      <c r="F48" s="100"/>
      <c r="H48" s="12"/>
      <c r="I48" s="12"/>
      <c r="J48" s="12"/>
      <c r="K48" s="12"/>
      <c r="O48" s="4"/>
    </row>
    <row r="49" spans="4:15" ht="19.5" x14ac:dyDescent="0.25">
      <c r="D49" s="100"/>
      <c r="E49" s="100"/>
      <c r="F49" s="100"/>
      <c r="H49" s="12"/>
      <c r="I49" s="12"/>
      <c r="J49" s="12"/>
      <c r="K49" s="12"/>
      <c r="O49" s="4"/>
    </row>
    <row r="50" spans="4:15" ht="19.5" x14ac:dyDescent="0.25">
      <c r="D50" s="100"/>
      <c r="E50" s="100"/>
      <c r="F50" s="100"/>
      <c r="H50" s="12"/>
      <c r="I50" s="12"/>
      <c r="J50" s="12"/>
      <c r="K50" s="12"/>
      <c r="O50" s="4"/>
    </row>
    <row r="51" spans="4:15" ht="19.5" x14ac:dyDescent="0.25">
      <c r="D51" s="100"/>
      <c r="E51" s="100"/>
      <c r="F51" s="100"/>
      <c r="H51" s="12"/>
      <c r="I51" s="12"/>
      <c r="J51" s="12"/>
      <c r="K51" s="12"/>
      <c r="O51" s="4"/>
    </row>
    <row r="52" spans="4:15" ht="19.5" x14ac:dyDescent="0.25">
      <c r="D52" s="100"/>
      <c r="E52" s="100"/>
      <c r="F52" s="100"/>
      <c r="H52" s="12"/>
      <c r="I52" s="12"/>
      <c r="J52" s="12"/>
      <c r="K52" s="12"/>
      <c r="O52" s="4"/>
    </row>
    <row r="53" spans="4:15" ht="19.5" x14ac:dyDescent="0.25">
      <c r="D53" s="100"/>
      <c r="E53" s="100"/>
      <c r="F53" s="100"/>
      <c r="H53" s="12"/>
      <c r="I53" s="12"/>
      <c r="J53" s="12"/>
      <c r="K53" s="12"/>
      <c r="O53" s="4"/>
    </row>
    <row r="54" spans="4:15" ht="19.5" x14ac:dyDescent="0.25">
      <c r="D54" s="100"/>
      <c r="E54" s="100"/>
      <c r="F54" s="100"/>
      <c r="H54" s="12"/>
      <c r="I54" s="12"/>
      <c r="J54" s="12"/>
      <c r="K54" s="12"/>
      <c r="O54" s="4"/>
    </row>
    <row r="55" spans="4:15" ht="19.5" x14ac:dyDescent="0.25">
      <c r="D55" s="100"/>
      <c r="E55" s="100"/>
      <c r="F55" s="100"/>
      <c r="H55" s="12"/>
      <c r="I55" s="12"/>
      <c r="J55" s="12"/>
      <c r="K55" s="12"/>
      <c r="O55" s="4"/>
    </row>
    <row r="56" spans="4:15" ht="19.5" x14ac:dyDescent="0.25">
      <c r="D56" s="100"/>
      <c r="E56" s="100"/>
      <c r="F56" s="100"/>
      <c r="H56" s="12"/>
      <c r="I56" s="12"/>
      <c r="J56" s="12"/>
      <c r="K56" s="12"/>
      <c r="O56" s="4"/>
    </row>
    <row r="57" spans="4:15" ht="19.5" x14ac:dyDescent="0.25">
      <c r="D57" s="100"/>
      <c r="E57" s="100"/>
      <c r="F57" s="100"/>
      <c r="H57" s="12"/>
      <c r="I57" s="12"/>
      <c r="J57" s="12"/>
      <c r="K57" s="12"/>
      <c r="O57" s="4"/>
    </row>
    <row r="58" spans="4:15" ht="19.5" x14ac:dyDescent="0.25">
      <c r="D58" s="100"/>
      <c r="E58" s="100"/>
      <c r="F58" s="100"/>
      <c r="H58" s="12"/>
      <c r="I58" s="12"/>
      <c r="J58" s="12"/>
      <c r="K58" s="12"/>
      <c r="O58" s="4"/>
    </row>
    <row r="59" spans="4:15" ht="19.5" x14ac:dyDescent="0.25">
      <c r="D59" s="100"/>
      <c r="E59" s="100"/>
      <c r="F59" s="100"/>
      <c r="H59" s="12"/>
      <c r="I59" s="12"/>
      <c r="J59" s="12"/>
      <c r="K59" s="12"/>
      <c r="O59" s="4"/>
    </row>
    <row r="60" spans="4:15" ht="19.5" x14ac:dyDescent="0.25">
      <c r="D60" s="100"/>
      <c r="E60" s="100"/>
      <c r="F60" s="100"/>
      <c r="H60" s="12"/>
      <c r="I60" s="12"/>
      <c r="J60" s="12"/>
      <c r="K60" s="12"/>
      <c r="O60" s="4"/>
    </row>
    <row r="61" spans="4:15" ht="19.5" x14ac:dyDescent="0.25">
      <c r="D61" s="100"/>
      <c r="E61" s="100"/>
      <c r="F61" s="100"/>
      <c r="H61" s="12"/>
      <c r="I61" s="12"/>
      <c r="J61" s="12"/>
      <c r="K61" s="12"/>
      <c r="O61" s="4"/>
    </row>
    <row r="62" spans="4:15" ht="19.5" x14ac:dyDescent="0.25">
      <c r="D62" s="100"/>
      <c r="E62" s="100"/>
      <c r="F62" s="100"/>
      <c r="H62" s="12"/>
      <c r="I62" s="12"/>
      <c r="J62" s="12"/>
      <c r="K62" s="12"/>
      <c r="O62" s="4"/>
    </row>
    <row r="63" spans="4:15" ht="19.5" x14ac:dyDescent="0.25">
      <c r="D63" s="100"/>
      <c r="E63" s="100"/>
      <c r="F63" s="100"/>
      <c r="H63" s="12"/>
      <c r="I63" s="12"/>
      <c r="J63" s="12"/>
      <c r="K63" s="12"/>
      <c r="O63" s="4"/>
    </row>
    <row r="64" spans="4:15" ht="19.5" x14ac:dyDescent="0.25">
      <c r="D64" s="100"/>
      <c r="E64" s="100"/>
      <c r="F64" s="100"/>
      <c r="H64" s="12"/>
      <c r="I64" s="12"/>
      <c r="J64" s="12"/>
      <c r="K64" s="12"/>
      <c r="O64" s="4"/>
    </row>
    <row r="65" spans="4:15" ht="19.5" x14ac:dyDescent="0.25">
      <c r="D65" s="72"/>
      <c r="E65" s="72"/>
      <c r="F65" s="72"/>
      <c r="H65" s="12"/>
      <c r="I65" s="12"/>
      <c r="J65" s="12"/>
      <c r="K65" s="12"/>
      <c r="O65" s="4"/>
    </row>
    <row r="66" spans="4:15" x14ac:dyDescent="0.25">
      <c r="D66" s="72"/>
      <c r="E66" s="72"/>
      <c r="F66" s="72"/>
    </row>
  </sheetData>
  <mergeCells count="76">
    <mergeCell ref="T28:T30"/>
    <mergeCell ref="U28:U30"/>
    <mergeCell ref="Q6:R6"/>
    <mergeCell ref="A32:F33"/>
    <mergeCell ref="A27:D30"/>
    <mergeCell ref="Q18:R18"/>
    <mergeCell ref="H28:H30"/>
    <mergeCell ref="I28:I30"/>
    <mergeCell ref="K28:K30"/>
    <mergeCell ref="L28:L30"/>
    <mergeCell ref="N28:N30"/>
    <mergeCell ref="O28:O30"/>
    <mergeCell ref="Q28:Q30"/>
    <mergeCell ref="R28:R30"/>
    <mergeCell ref="T18:U18"/>
    <mergeCell ref="A25:F25"/>
    <mergeCell ref="H25:I25"/>
    <mergeCell ref="K25:L25"/>
    <mergeCell ref="N25:O25"/>
    <mergeCell ref="Q25:R25"/>
    <mergeCell ref="T25:U25"/>
    <mergeCell ref="N18:O18"/>
    <mergeCell ref="A18:F18"/>
    <mergeCell ref="H18:I18"/>
    <mergeCell ref="A20:F21"/>
    <mergeCell ref="A23:F24"/>
    <mergeCell ref="D38:F38"/>
    <mergeCell ref="D39:F39"/>
    <mergeCell ref="D40:F40"/>
    <mergeCell ref="D37:F37"/>
    <mergeCell ref="D35:F35"/>
    <mergeCell ref="D36:F36"/>
    <mergeCell ref="D53:F53"/>
    <mergeCell ref="D41:F41"/>
    <mergeCell ref="D42:F42"/>
    <mergeCell ref="D43:F43"/>
    <mergeCell ref="D44:F44"/>
    <mergeCell ref="D45:F45"/>
    <mergeCell ref="D46:F46"/>
    <mergeCell ref="D47:F47"/>
    <mergeCell ref="D48:F48"/>
    <mergeCell ref="D49:F49"/>
    <mergeCell ref="D50:F50"/>
    <mergeCell ref="D51:F51"/>
    <mergeCell ref="D52:F52"/>
    <mergeCell ref="D63:F63"/>
    <mergeCell ref="D64:F64"/>
    <mergeCell ref="D65:F65"/>
    <mergeCell ref="D66:F66"/>
    <mergeCell ref="D54:F54"/>
    <mergeCell ref="D55:F55"/>
    <mergeCell ref="D56:F56"/>
    <mergeCell ref="D57:F57"/>
    <mergeCell ref="D58:F58"/>
    <mergeCell ref="D59:F59"/>
    <mergeCell ref="D60:F60"/>
    <mergeCell ref="D61:F61"/>
    <mergeCell ref="D62:F62"/>
    <mergeCell ref="A14:D17"/>
    <mergeCell ref="K18:L18"/>
    <mergeCell ref="E14:F14"/>
    <mergeCell ref="E15:F15"/>
    <mergeCell ref="E16:F16"/>
    <mergeCell ref="E17:F17"/>
    <mergeCell ref="A10:D11"/>
    <mergeCell ref="E10:F10"/>
    <mergeCell ref="E11:F11"/>
    <mergeCell ref="K6:L6"/>
    <mergeCell ref="N6:O6"/>
    <mergeCell ref="A8:U8"/>
    <mergeCell ref="B2:U2"/>
    <mergeCell ref="B4:U4"/>
    <mergeCell ref="A5:L5"/>
    <mergeCell ref="A7:L7"/>
    <mergeCell ref="H6:I6"/>
    <mergeCell ref="T6:U6"/>
  </mergeCells>
  <pageMargins left="0.23622047244094491" right="0.23622047244094491" top="0.74803149606299213" bottom="0.74803149606299213" header="0.31496062992125984" footer="0.31496062992125984"/>
  <pageSetup scale="26" fitToHeight="0" orientation="landscape" r:id="rId1"/>
  <rowBreaks count="1" manualBreakCount="1">
    <brk id="25"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F20"/>
  <sheetViews>
    <sheetView tabSelected="1" view="pageBreakPreview" zoomScale="70" zoomScaleNormal="55" zoomScaleSheetLayoutView="70" workbookViewId="0">
      <selection activeCell="A17" sqref="A17:C17"/>
    </sheetView>
  </sheetViews>
  <sheetFormatPr baseColWidth="10" defaultRowHeight="12.75" x14ac:dyDescent="0.2"/>
  <cols>
    <col min="1" max="1" width="9.42578125" style="34" customWidth="1"/>
    <col min="2" max="2" width="14.140625" style="34" customWidth="1"/>
    <col min="3" max="3" width="2.85546875" style="34" customWidth="1"/>
    <col min="4" max="4" width="62.85546875" style="34" hidden="1" customWidth="1"/>
    <col min="5" max="6" width="1" style="34" customWidth="1"/>
    <col min="7" max="7" width="12.42578125" style="34" customWidth="1"/>
    <col min="8" max="8" width="11.5703125" style="34" customWidth="1"/>
    <col min="9" max="9" width="19.5703125" style="34" customWidth="1"/>
    <col min="10" max="10" width="1" style="34" customWidth="1"/>
    <col min="11" max="11" width="11.85546875" style="34" customWidth="1"/>
    <col min="12" max="12" width="9.42578125" style="34" customWidth="1"/>
    <col min="13" max="13" width="40.85546875" style="34" customWidth="1"/>
    <col min="14" max="14" width="1.140625" style="34" customWidth="1"/>
    <col min="15" max="15" width="9.28515625" style="34" bestFit="1" customWidth="1"/>
    <col min="16" max="16" width="9.140625" style="34" customWidth="1"/>
    <col min="17" max="17" width="22.28515625" style="34" customWidth="1"/>
    <col min="18" max="18" width="1.28515625" style="34" customWidth="1"/>
    <col min="19" max="19" width="11.5703125" style="34" customWidth="1"/>
    <col min="20" max="20" width="20.5703125" style="65" bestFit="1" customWidth="1"/>
    <col min="21" max="21" width="1.140625" style="34" customWidth="1"/>
    <col min="22" max="22" width="11.5703125" style="34" customWidth="1"/>
    <col min="23" max="23" width="18.5703125" style="34" customWidth="1"/>
    <col min="24" max="24" width="1.140625" style="34" customWidth="1"/>
    <col min="25" max="25" width="11.140625" style="34" bestFit="1" customWidth="1"/>
    <col min="26" max="26" width="9.28515625" style="34" bestFit="1" customWidth="1"/>
    <col min="27" max="27" width="25.28515625" style="34" customWidth="1"/>
    <col min="28" max="28" width="1.140625" style="34" customWidth="1"/>
    <col min="29" max="29" width="19.5703125" style="34" customWidth="1"/>
    <col min="30" max="30" width="1.140625" style="34" customWidth="1"/>
    <col min="31" max="31" width="50.140625" style="34" hidden="1" customWidth="1"/>
    <col min="32" max="32" width="22" style="34" customWidth="1"/>
    <col min="33" max="33" width="4.7109375" style="34" customWidth="1"/>
    <col min="34" max="34" width="24.7109375" style="34" customWidth="1"/>
    <col min="35" max="35" width="31.7109375" style="34" customWidth="1"/>
    <col min="36" max="36" width="1.140625" style="34" customWidth="1"/>
    <col min="37" max="37" width="24.7109375" style="34" customWidth="1"/>
    <col min="38" max="38" width="31.7109375" style="34" customWidth="1"/>
    <col min="39" max="39" width="1.140625" style="34" customWidth="1"/>
    <col min="40" max="40" width="24.7109375" style="34" customWidth="1"/>
    <col min="41" max="41" width="31.7109375" style="34" customWidth="1"/>
    <col min="42" max="42" width="1.140625" style="34" customWidth="1"/>
    <col min="43" max="43" width="24.7109375" style="34" customWidth="1"/>
    <col min="44" max="44" width="31.7109375" style="34" customWidth="1"/>
    <col min="45" max="45" width="1.140625" style="34" customWidth="1"/>
    <col min="46" max="46" width="24.7109375" style="34" customWidth="1"/>
    <col min="47" max="47" width="31.7109375" style="34" customWidth="1"/>
    <col min="48" max="48" width="1.140625" style="34" customWidth="1"/>
    <col min="49" max="49" width="24.7109375" style="34" customWidth="1"/>
    <col min="50" max="50" width="31.7109375" style="34" customWidth="1"/>
    <col min="51" max="51" width="1.140625" style="34" customWidth="1"/>
    <col min="52" max="52" width="24.7109375" style="34" customWidth="1"/>
    <col min="53" max="53" width="31.7109375" style="34" customWidth="1"/>
    <col min="54" max="54" width="1.140625" style="34" customWidth="1"/>
    <col min="55" max="55" width="24.7109375" style="34" customWidth="1"/>
    <col min="56" max="56" width="32.7109375" style="34" customWidth="1"/>
    <col min="57" max="57" width="1.140625" style="34" customWidth="1"/>
    <col min="58" max="58" width="24.7109375" style="34" customWidth="1"/>
    <col min="59" max="59" width="31.7109375" style="34" customWidth="1"/>
    <col min="60" max="60" width="1.140625" style="34" customWidth="1"/>
    <col min="61" max="61" width="24.7109375" style="34" customWidth="1"/>
    <col min="62" max="62" width="31.7109375" style="34" customWidth="1"/>
    <col min="63" max="63" width="1.140625" style="34" customWidth="1"/>
    <col min="64" max="64" width="24.7109375" style="34" customWidth="1"/>
    <col min="65" max="65" width="31.7109375" style="34" customWidth="1"/>
    <col min="66" max="66" width="1.140625" style="34" customWidth="1"/>
    <col min="67" max="67" width="24.7109375" style="34" customWidth="1"/>
    <col min="68" max="68" width="31.7109375" style="34" customWidth="1"/>
    <col min="69" max="69" width="1.140625" style="34" customWidth="1"/>
    <col min="70" max="70" width="24.7109375" style="34" customWidth="1"/>
    <col min="71" max="71" width="31.7109375" style="34" customWidth="1"/>
    <col min="72" max="72" width="1.140625" style="34" customWidth="1"/>
    <col min="73" max="73" width="24.7109375" style="34" customWidth="1"/>
    <col min="74" max="74" width="31.7109375" style="34" customWidth="1"/>
    <col min="75" max="75" width="1.140625" style="34" customWidth="1"/>
    <col min="76" max="76" width="24.7109375" style="34" customWidth="1"/>
    <col min="77" max="77" width="31.7109375" style="34" customWidth="1"/>
    <col min="78" max="78" width="1.140625" style="34" customWidth="1"/>
    <col min="79" max="79" width="24.7109375" style="34" customWidth="1"/>
    <col min="80" max="80" width="31.7109375" style="34" customWidth="1"/>
    <col min="81" max="81" width="1.140625" style="34" customWidth="1"/>
    <col min="82" max="82" width="24.7109375" style="34" customWidth="1"/>
    <col min="83" max="83" width="31.7109375" style="34" customWidth="1"/>
    <col min="84" max="84" width="1.140625" style="34" customWidth="1"/>
    <col min="85" max="85" width="24.7109375" style="34" customWidth="1"/>
    <col min="86" max="86" width="31.7109375" style="34" customWidth="1"/>
    <col min="87" max="87" width="1.140625" style="34" customWidth="1"/>
    <col min="88" max="88" width="24.7109375" style="34" customWidth="1"/>
    <col min="89" max="89" width="31.7109375" style="34" customWidth="1"/>
    <col min="90" max="90" width="1.140625" style="34" customWidth="1"/>
    <col min="91" max="91" width="24.7109375" style="34" customWidth="1"/>
    <col min="92" max="92" width="31.7109375" style="34" customWidth="1"/>
    <col min="93" max="93" width="1.140625" style="34" customWidth="1"/>
    <col min="94" max="94" width="24.7109375" style="34" customWidth="1"/>
    <col min="95" max="95" width="31.7109375" style="34" customWidth="1"/>
    <col min="96" max="96" width="1.140625" style="34" customWidth="1"/>
    <col min="97" max="97" width="24.7109375" style="34" customWidth="1"/>
    <col min="98" max="98" width="31.7109375" style="34" customWidth="1"/>
    <col min="99" max="99" width="1.140625" style="34" customWidth="1"/>
    <col min="100" max="100" width="24.7109375" style="34" customWidth="1"/>
    <col min="101" max="101" width="31.7109375" style="34" customWidth="1"/>
    <col min="102" max="102" width="1.140625" style="34" customWidth="1"/>
    <col min="103" max="103" width="24.7109375" style="34" customWidth="1"/>
    <col min="104" max="104" width="31.7109375" style="34" customWidth="1"/>
    <col min="105" max="105" width="1.140625" style="34" customWidth="1"/>
    <col min="106" max="106" width="24.7109375" style="34" customWidth="1"/>
    <col min="107" max="107" width="31.7109375" style="34" customWidth="1"/>
    <col min="108" max="108" width="1.140625" style="34" customWidth="1"/>
    <col min="109" max="109" width="24.7109375" style="34" customWidth="1"/>
    <col min="110" max="110" width="31.7109375" style="34" customWidth="1"/>
    <col min="111" max="111" width="1.140625" style="34" customWidth="1"/>
    <col min="112" max="112" width="24.7109375" style="34" customWidth="1"/>
    <col min="113" max="113" width="31.7109375" style="34" customWidth="1"/>
    <col min="114" max="114" width="1.140625" style="34" customWidth="1"/>
    <col min="115" max="115" width="24.7109375" style="34" customWidth="1"/>
    <col min="116" max="116" width="31.7109375" style="34" customWidth="1"/>
    <col min="117" max="117" width="1.140625" style="34" customWidth="1"/>
    <col min="118" max="118" width="24.7109375" style="34" customWidth="1"/>
    <col min="119" max="119" width="31.7109375" style="34" customWidth="1"/>
    <col min="120" max="120" width="1.140625" style="34" customWidth="1"/>
    <col min="121" max="121" width="24.7109375" style="34" customWidth="1"/>
    <col min="122" max="122" width="31.7109375" style="34" customWidth="1"/>
    <col min="123" max="123" width="1.140625" style="34" customWidth="1"/>
    <col min="124" max="124" width="24.7109375" style="34" customWidth="1"/>
    <col min="125" max="125" width="31.7109375" style="34" customWidth="1"/>
    <col min="126" max="126" width="1.140625" style="34" customWidth="1"/>
    <col min="127" max="127" width="24.7109375" style="34" customWidth="1"/>
    <col min="128" max="128" width="31.7109375" style="34" customWidth="1"/>
    <col min="129" max="129" width="1.140625" style="34" customWidth="1"/>
    <col min="130" max="130" width="24.7109375" style="34" customWidth="1"/>
    <col min="131" max="131" width="31.7109375" style="34" customWidth="1"/>
    <col min="132" max="132" width="1.140625" style="34" customWidth="1"/>
    <col min="133" max="133" width="24.7109375" style="34" customWidth="1"/>
    <col min="134" max="134" width="31.7109375" style="34" customWidth="1"/>
    <col min="135" max="135" width="1.140625" style="34" customWidth="1"/>
    <col min="136" max="136" width="24.7109375" style="34" customWidth="1"/>
    <col min="137" max="137" width="31.7109375" style="34" customWidth="1"/>
    <col min="138" max="138" width="1.140625" style="34" customWidth="1"/>
    <col min="139" max="139" width="24.7109375" style="34" customWidth="1"/>
    <col min="140" max="140" width="31.7109375" style="34" customWidth="1"/>
    <col min="141" max="141" width="1.140625" style="34" customWidth="1"/>
    <col min="142" max="142" width="24.7109375" style="34" customWidth="1"/>
    <col min="143" max="143" width="31.7109375" style="34" customWidth="1"/>
    <col min="144" max="16384" width="11.42578125" style="34"/>
  </cols>
  <sheetData>
    <row r="1" spans="1:32" s="21" customFormat="1" ht="51" customHeight="1" thickBot="1" x14ac:dyDescent="0.25">
      <c r="G1" s="126" t="s">
        <v>22</v>
      </c>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8"/>
    </row>
    <row r="2" spans="1:32" s="21" customFormat="1" ht="5.25" customHeight="1" thickBot="1" x14ac:dyDescent="0.25">
      <c r="A2" s="22"/>
      <c r="B2" s="22"/>
      <c r="C2" s="22"/>
      <c r="D2" s="22"/>
      <c r="T2" s="60"/>
    </row>
    <row r="3" spans="1:32" s="21" customFormat="1" ht="84.75" customHeight="1" thickBot="1" x14ac:dyDescent="0.25">
      <c r="A3" s="137"/>
      <c r="B3" s="137"/>
      <c r="C3" s="137"/>
      <c r="D3" s="23"/>
      <c r="G3" s="138" t="s">
        <v>19</v>
      </c>
      <c r="H3" s="139"/>
      <c r="I3" s="139"/>
      <c r="J3" s="139"/>
      <c r="K3" s="139"/>
      <c r="L3" s="139"/>
      <c r="M3" s="139"/>
      <c r="N3" s="139"/>
      <c r="O3" s="139"/>
      <c r="P3" s="139"/>
      <c r="Q3" s="139"/>
      <c r="R3" s="139"/>
      <c r="S3" s="139"/>
      <c r="T3" s="139"/>
      <c r="U3" s="139"/>
      <c r="V3" s="139"/>
      <c r="W3" s="139"/>
      <c r="X3" s="139"/>
      <c r="Y3" s="139"/>
      <c r="Z3" s="139"/>
      <c r="AA3" s="139"/>
      <c r="AB3" s="139"/>
      <c r="AC3" s="139"/>
      <c r="AD3" s="139"/>
      <c r="AE3" s="139"/>
      <c r="AF3" s="140"/>
    </row>
    <row r="4" spans="1:32" s="21" customFormat="1" ht="6.75" customHeight="1" thickBot="1" x14ac:dyDescent="0.25">
      <c r="A4" s="23"/>
      <c r="B4" s="23"/>
      <c r="C4" s="23"/>
      <c r="D4" s="23"/>
      <c r="G4" s="23"/>
      <c r="H4" s="47"/>
      <c r="I4" s="47"/>
      <c r="J4" s="47"/>
      <c r="K4" s="47"/>
      <c r="L4" s="23"/>
      <c r="M4" s="23"/>
      <c r="N4" s="23"/>
      <c r="O4" s="23"/>
      <c r="P4" s="23"/>
      <c r="Q4" s="23"/>
      <c r="R4" s="23"/>
      <c r="S4" s="23"/>
      <c r="T4" s="61"/>
      <c r="U4" s="23"/>
      <c r="V4" s="23"/>
      <c r="W4" s="23"/>
      <c r="X4" s="23"/>
      <c r="Y4" s="23"/>
      <c r="Z4" s="23"/>
      <c r="AA4" s="23"/>
      <c r="AB4" s="23"/>
      <c r="AC4" s="23"/>
      <c r="AD4" s="23"/>
    </row>
    <row r="5" spans="1:32" s="21" customFormat="1" ht="133.5" customHeight="1" thickBot="1" x14ac:dyDescent="0.25">
      <c r="A5" s="137" t="s">
        <v>2</v>
      </c>
      <c r="B5" s="137"/>
      <c r="C5" s="137"/>
      <c r="D5" s="137" t="s">
        <v>11</v>
      </c>
      <c r="G5" s="131" t="s">
        <v>37</v>
      </c>
      <c r="H5" s="132"/>
      <c r="I5" s="133"/>
      <c r="J5" s="22"/>
      <c r="K5" s="131" t="s">
        <v>10</v>
      </c>
      <c r="L5" s="132"/>
      <c r="M5" s="133"/>
      <c r="N5" s="23"/>
      <c r="O5" s="131" t="s">
        <v>14</v>
      </c>
      <c r="P5" s="132"/>
      <c r="Q5" s="133"/>
      <c r="R5" s="23"/>
      <c r="S5" s="131" t="s">
        <v>18</v>
      </c>
      <c r="T5" s="133"/>
      <c r="U5" s="23"/>
      <c r="V5" s="131" t="s">
        <v>15</v>
      </c>
      <c r="W5" s="133"/>
      <c r="X5" s="22"/>
      <c r="Y5" s="131" t="s">
        <v>17</v>
      </c>
      <c r="Z5" s="132"/>
      <c r="AA5" s="133"/>
      <c r="AB5" s="23"/>
      <c r="AC5" s="141" t="s">
        <v>35</v>
      </c>
      <c r="AD5" s="23"/>
      <c r="AE5" s="137" t="s">
        <v>8</v>
      </c>
      <c r="AF5" s="141" t="s">
        <v>8</v>
      </c>
    </row>
    <row r="6" spans="1:32" s="21" customFormat="1" ht="6" customHeight="1" thickBot="1" x14ac:dyDescent="0.25">
      <c r="D6" s="137"/>
      <c r="T6" s="60"/>
      <c r="AC6" s="142"/>
      <c r="AE6" s="137"/>
      <c r="AF6" s="142"/>
    </row>
    <row r="7" spans="1:32" s="37" customFormat="1" ht="51.75" customHeight="1" thickBot="1" x14ac:dyDescent="0.25">
      <c r="A7" s="131" t="s">
        <v>4</v>
      </c>
      <c r="B7" s="132"/>
      <c r="C7" s="133"/>
      <c r="D7" s="137"/>
      <c r="E7" s="23"/>
      <c r="F7" s="47"/>
      <c r="G7" s="30" t="s">
        <v>0</v>
      </c>
      <c r="H7" s="27" t="s">
        <v>1</v>
      </c>
      <c r="I7" s="28" t="s">
        <v>7</v>
      </c>
      <c r="J7" s="52"/>
      <c r="K7" s="30" t="s">
        <v>0</v>
      </c>
      <c r="L7" s="27" t="s">
        <v>5</v>
      </c>
      <c r="M7" s="28" t="s">
        <v>7</v>
      </c>
      <c r="N7" s="23"/>
      <c r="O7" s="30" t="s">
        <v>0</v>
      </c>
      <c r="P7" s="27" t="s">
        <v>5</v>
      </c>
      <c r="Q7" s="28" t="s">
        <v>7</v>
      </c>
      <c r="R7" s="23"/>
      <c r="S7" s="51" t="s">
        <v>16</v>
      </c>
      <c r="T7" s="62" t="s">
        <v>7</v>
      </c>
      <c r="U7" s="23"/>
      <c r="V7" s="51" t="s">
        <v>16</v>
      </c>
      <c r="W7" s="28" t="s">
        <v>7</v>
      </c>
      <c r="X7" s="23"/>
      <c r="Y7" s="30" t="s">
        <v>0</v>
      </c>
      <c r="Z7" s="27" t="s">
        <v>5</v>
      </c>
      <c r="AA7" s="28" t="s">
        <v>7</v>
      </c>
      <c r="AB7" s="23"/>
      <c r="AC7" s="143"/>
      <c r="AD7" s="23"/>
      <c r="AE7" s="137"/>
      <c r="AF7" s="143"/>
    </row>
    <row r="8" spans="1:32" s="21" customFormat="1" ht="6" customHeight="1" thickBot="1" x14ac:dyDescent="0.25">
      <c r="T8" s="60"/>
    </row>
    <row r="9" spans="1:32" s="21" customFormat="1" ht="296.25" customHeight="1" thickBot="1" x14ac:dyDescent="0.25">
      <c r="A9" s="134" t="s">
        <v>36</v>
      </c>
      <c r="B9" s="135"/>
      <c r="C9" s="136"/>
      <c r="D9" s="29" t="s">
        <v>9</v>
      </c>
      <c r="G9" s="30" t="s">
        <v>3</v>
      </c>
      <c r="H9" s="27"/>
      <c r="I9" s="28" t="s">
        <v>48</v>
      </c>
      <c r="J9" s="53"/>
      <c r="K9" s="53"/>
      <c r="L9" s="26" t="s">
        <v>3</v>
      </c>
      <c r="M9" s="42" t="s">
        <v>69</v>
      </c>
      <c r="N9" s="23"/>
      <c r="O9" s="30"/>
      <c r="P9" s="27" t="s">
        <v>41</v>
      </c>
      <c r="Q9" s="42" t="s">
        <v>70</v>
      </c>
      <c r="R9" s="23"/>
      <c r="S9" s="30">
        <v>0</v>
      </c>
      <c r="T9" s="59">
        <v>298304642</v>
      </c>
      <c r="U9" s="31"/>
      <c r="V9" s="30">
        <v>0</v>
      </c>
      <c r="W9" s="28" t="s">
        <v>44</v>
      </c>
      <c r="X9" s="32"/>
      <c r="Y9" s="30"/>
      <c r="Z9" s="27" t="s">
        <v>3</v>
      </c>
      <c r="AA9" s="42" t="s">
        <v>78</v>
      </c>
      <c r="AB9" s="23"/>
      <c r="AC9" s="39"/>
      <c r="AD9" s="23"/>
      <c r="AE9" s="24"/>
      <c r="AF9" s="39" t="s">
        <v>76</v>
      </c>
    </row>
    <row r="10" spans="1:32" s="21" customFormat="1" ht="4.5" customHeight="1" thickBot="1" x14ac:dyDescent="0.25">
      <c r="A10" s="29"/>
      <c r="B10" s="29"/>
      <c r="C10" s="29"/>
      <c r="D10" s="29"/>
      <c r="G10" s="23"/>
      <c r="H10" s="23"/>
      <c r="I10" s="23"/>
      <c r="J10" s="24"/>
      <c r="K10" s="24"/>
      <c r="L10" s="24"/>
      <c r="M10" s="23"/>
      <c r="N10" s="23"/>
      <c r="O10" s="23"/>
      <c r="P10" s="23"/>
      <c r="Q10" s="23"/>
      <c r="R10" s="23"/>
      <c r="S10" s="23"/>
      <c r="T10" s="61"/>
      <c r="U10" s="31"/>
      <c r="V10" s="23"/>
      <c r="W10" s="23"/>
      <c r="X10" s="32"/>
      <c r="Y10" s="23"/>
      <c r="Z10" s="23"/>
      <c r="AA10" s="23"/>
      <c r="AB10" s="23"/>
      <c r="AC10" s="47"/>
      <c r="AD10" s="23"/>
      <c r="AE10" s="24"/>
      <c r="AF10" s="39"/>
    </row>
    <row r="11" spans="1:32" s="21" customFormat="1" ht="180.75" customHeight="1" thickBot="1" x14ac:dyDescent="0.25">
      <c r="A11" s="134" t="s">
        <v>42</v>
      </c>
      <c r="B11" s="135"/>
      <c r="C11" s="136"/>
      <c r="D11" s="29" t="s">
        <v>12</v>
      </c>
      <c r="G11" s="25" t="s">
        <v>3</v>
      </c>
      <c r="H11" s="26"/>
      <c r="I11" s="28" t="s">
        <v>58</v>
      </c>
      <c r="J11" s="53"/>
      <c r="K11" s="53" t="s">
        <v>3</v>
      </c>
      <c r="L11" s="26"/>
      <c r="M11" s="28" t="s">
        <v>59</v>
      </c>
      <c r="N11" s="24"/>
      <c r="O11" s="25" t="s">
        <v>3</v>
      </c>
      <c r="P11" s="26"/>
      <c r="Q11" s="28" t="s">
        <v>65</v>
      </c>
      <c r="R11" s="24"/>
      <c r="S11" s="25" t="s">
        <v>46</v>
      </c>
      <c r="T11" s="62">
        <v>201313298</v>
      </c>
      <c r="U11" s="31"/>
      <c r="V11" s="25">
        <v>200</v>
      </c>
      <c r="W11" s="28" t="s">
        <v>47</v>
      </c>
      <c r="X11" s="32"/>
      <c r="Y11" s="25"/>
      <c r="Z11" s="26" t="s">
        <v>3</v>
      </c>
      <c r="AA11" s="42" t="s">
        <v>78</v>
      </c>
      <c r="AB11" s="23"/>
      <c r="AC11" s="39"/>
      <c r="AD11" s="23"/>
      <c r="AE11" s="24"/>
      <c r="AF11" s="39" t="s">
        <v>76</v>
      </c>
    </row>
    <row r="12" spans="1:32" s="21" customFormat="1" ht="6.75" customHeight="1" thickBot="1" x14ac:dyDescent="0.25">
      <c r="A12" s="29"/>
      <c r="B12" s="29"/>
      <c r="C12" s="29"/>
      <c r="D12" s="29"/>
      <c r="G12" s="24"/>
      <c r="H12" s="24"/>
      <c r="I12" s="23"/>
      <c r="J12" s="24"/>
      <c r="K12" s="24"/>
      <c r="L12" s="24"/>
      <c r="M12" s="23"/>
      <c r="N12" s="24"/>
      <c r="O12" s="24"/>
      <c r="P12" s="24"/>
      <c r="Q12" s="23"/>
      <c r="R12" s="24"/>
      <c r="S12" s="24"/>
      <c r="T12" s="61"/>
      <c r="U12" s="31"/>
      <c r="V12" s="24"/>
      <c r="W12" s="23"/>
      <c r="X12" s="32"/>
      <c r="Y12" s="24"/>
      <c r="Z12" s="24"/>
      <c r="AA12" s="23"/>
      <c r="AB12" s="23"/>
      <c r="AC12" s="47"/>
      <c r="AD12" s="23"/>
      <c r="AE12" s="24"/>
      <c r="AF12" s="39"/>
    </row>
    <row r="13" spans="1:32" s="21" customFormat="1" ht="192" customHeight="1" thickBot="1" x14ac:dyDescent="0.25">
      <c r="A13" s="134" t="s">
        <v>43</v>
      </c>
      <c r="B13" s="135"/>
      <c r="C13" s="136"/>
      <c r="D13" s="29" t="s">
        <v>13</v>
      </c>
      <c r="G13" s="25" t="s">
        <v>3</v>
      </c>
      <c r="H13" s="26"/>
      <c r="I13" s="42" t="s">
        <v>66</v>
      </c>
      <c r="J13" s="53"/>
      <c r="K13" s="53" t="s">
        <v>3</v>
      </c>
      <c r="L13" s="26"/>
      <c r="M13" s="42" t="s">
        <v>49</v>
      </c>
      <c r="N13" s="24"/>
      <c r="O13" s="25" t="s">
        <v>3</v>
      </c>
      <c r="P13" s="26"/>
      <c r="Q13" s="56" t="s">
        <v>67</v>
      </c>
      <c r="R13" s="24"/>
      <c r="S13" s="25"/>
      <c r="T13" s="62">
        <v>297717470</v>
      </c>
      <c r="U13" s="31"/>
      <c r="V13" s="25">
        <v>100</v>
      </c>
      <c r="W13" s="42" t="s">
        <v>51</v>
      </c>
      <c r="X13" s="32"/>
      <c r="Y13" s="25"/>
      <c r="Z13" s="26" t="s">
        <v>3</v>
      </c>
      <c r="AA13" s="42" t="s">
        <v>78</v>
      </c>
      <c r="AB13" s="40"/>
      <c r="AC13" s="39"/>
      <c r="AD13" s="40"/>
      <c r="AE13" s="24"/>
      <c r="AF13" s="39" t="s">
        <v>76</v>
      </c>
    </row>
    <row r="14" spans="1:32" s="21" customFormat="1" ht="5.25" customHeight="1" thickBot="1" x14ac:dyDescent="0.25">
      <c r="A14" s="130"/>
      <c r="B14" s="130"/>
      <c r="C14" s="130"/>
      <c r="D14" s="33"/>
      <c r="G14" s="24"/>
      <c r="H14" s="24"/>
      <c r="I14" s="24"/>
      <c r="J14" s="24"/>
      <c r="K14" s="24"/>
      <c r="L14" s="24"/>
      <c r="M14" s="24"/>
      <c r="N14" s="24"/>
      <c r="O14" s="24"/>
      <c r="P14" s="24"/>
      <c r="Q14" s="24"/>
      <c r="R14" s="24"/>
      <c r="S14" s="24"/>
      <c r="T14" s="63"/>
      <c r="U14" s="31"/>
      <c r="V14" s="24"/>
      <c r="W14" s="24"/>
      <c r="X14" s="31"/>
      <c r="Y14" s="24"/>
      <c r="Z14" s="24"/>
      <c r="AA14" s="24"/>
      <c r="AB14" s="31"/>
      <c r="AC14" s="47"/>
      <c r="AD14" s="31"/>
      <c r="AF14" s="39"/>
    </row>
    <row r="15" spans="1:32" s="21" customFormat="1" ht="218.25" customHeight="1" thickBot="1" x14ac:dyDescent="0.25">
      <c r="A15" s="134" t="s">
        <v>52</v>
      </c>
      <c r="B15" s="135"/>
      <c r="C15" s="136"/>
      <c r="D15" s="33"/>
      <c r="G15" s="25" t="s">
        <v>3</v>
      </c>
      <c r="H15" s="26"/>
      <c r="I15" s="28" t="s">
        <v>54</v>
      </c>
      <c r="J15" s="53"/>
      <c r="K15" s="53" t="s">
        <v>3</v>
      </c>
      <c r="L15" s="26"/>
      <c r="M15" s="28" t="s">
        <v>55</v>
      </c>
      <c r="N15" s="24"/>
      <c r="O15" s="25"/>
      <c r="P15" s="26" t="s">
        <v>3</v>
      </c>
      <c r="Q15" s="28" t="s">
        <v>71</v>
      </c>
      <c r="R15" s="24"/>
      <c r="S15" s="25"/>
      <c r="T15" s="62">
        <v>140601354</v>
      </c>
      <c r="U15" s="31"/>
      <c r="V15" s="25">
        <v>200</v>
      </c>
      <c r="W15" s="28" t="s">
        <v>68</v>
      </c>
      <c r="X15" s="32"/>
      <c r="Y15" s="25"/>
      <c r="Z15" s="26" t="s">
        <v>3</v>
      </c>
      <c r="AA15" s="28" t="s">
        <v>75</v>
      </c>
      <c r="AB15" s="23"/>
      <c r="AC15" s="39"/>
      <c r="AD15" s="23"/>
      <c r="AF15" s="39" t="s">
        <v>76</v>
      </c>
    </row>
    <row r="16" spans="1:32" s="21" customFormat="1" ht="5.25" customHeight="1" thickBot="1" x14ac:dyDescent="0.25">
      <c r="A16" s="33"/>
      <c r="B16" s="33"/>
      <c r="C16" s="33"/>
      <c r="D16" s="33"/>
      <c r="G16" s="24"/>
      <c r="H16" s="24"/>
      <c r="I16" s="24"/>
      <c r="J16" s="24"/>
      <c r="K16" s="24"/>
      <c r="L16" s="24"/>
      <c r="M16" s="24"/>
      <c r="N16" s="24"/>
      <c r="O16" s="24"/>
      <c r="P16" s="24"/>
      <c r="Q16" s="24"/>
      <c r="R16" s="24"/>
      <c r="S16" s="24"/>
      <c r="T16" s="63"/>
      <c r="U16" s="31"/>
      <c r="V16" s="24"/>
      <c r="W16" s="24"/>
      <c r="X16" s="31"/>
      <c r="Y16" s="24"/>
      <c r="Z16" s="24"/>
      <c r="AA16" s="24"/>
      <c r="AB16" s="31"/>
      <c r="AC16" s="47"/>
      <c r="AD16" s="31"/>
      <c r="AF16" s="39"/>
    </row>
    <row r="17" spans="1:32" s="43" customFormat="1" ht="258.75" customHeight="1" thickBot="1" x14ac:dyDescent="0.25">
      <c r="A17" s="134" t="s">
        <v>57</v>
      </c>
      <c r="B17" s="135"/>
      <c r="C17" s="136"/>
      <c r="D17" s="41"/>
      <c r="E17" s="21"/>
      <c r="F17" s="21"/>
      <c r="G17" s="25" t="s">
        <v>3</v>
      </c>
      <c r="H17" s="26"/>
      <c r="I17" s="42" t="s">
        <v>60</v>
      </c>
      <c r="J17" s="53"/>
      <c r="K17" s="53"/>
      <c r="L17" s="26" t="s">
        <v>3</v>
      </c>
      <c r="M17" s="42" t="s">
        <v>72</v>
      </c>
      <c r="N17" s="24"/>
      <c r="O17" s="25"/>
      <c r="P17" s="26" t="s">
        <v>3</v>
      </c>
      <c r="Q17" s="42" t="s">
        <v>73</v>
      </c>
      <c r="R17" s="24"/>
      <c r="S17" s="25"/>
      <c r="T17" s="62">
        <v>299067623</v>
      </c>
      <c r="U17" s="31"/>
      <c r="V17" s="25">
        <v>100</v>
      </c>
      <c r="W17" s="42" t="s">
        <v>64</v>
      </c>
      <c r="X17" s="32"/>
      <c r="Y17" s="25" t="s">
        <v>3</v>
      </c>
      <c r="Z17" s="26"/>
      <c r="AA17" s="42" t="s">
        <v>74</v>
      </c>
      <c r="AB17" s="40"/>
      <c r="AC17" s="39"/>
      <c r="AD17" s="40"/>
      <c r="AE17" s="21"/>
      <c r="AF17" s="39" t="s">
        <v>77</v>
      </c>
    </row>
    <row r="19" spans="1:32" x14ac:dyDescent="0.2">
      <c r="G19" s="129"/>
      <c r="H19" s="129"/>
      <c r="I19" s="129"/>
      <c r="J19" s="129"/>
      <c r="K19" s="129"/>
      <c r="L19" s="129"/>
      <c r="M19" s="36"/>
      <c r="N19" s="36"/>
      <c r="O19" s="36"/>
      <c r="P19" s="36"/>
      <c r="Q19" s="36"/>
      <c r="R19" s="36"/>
      <c r="S19" s="36"/>
      <c r="T19" s="64"/>
      <c r="U19" s="35"/>
      <c r="V19" s="35"/>
      <c r="W19" s="35"/>
      <c r="X19" s="35"/>
      <c r="Y19" s="35"/>
      <c r="Z19" s="35"/>
      <c r="AA19" s="35"/>
      <c r="AB19" s="35"/>
      <c r="AC19" s="35"/>
      <c r="AD19" s="35"/>
    </row>
    <row r="20" spans="1:32" x14ac:dyDescent="0.2">
      <c r="G20" s="36"/>
      <c r="H20" s="36"/>
      <c r="I20" s="36"/>
      <c r="J20" s="36"/>
      <c r="K20" s="36"/>
      <c r="L20" s="36"/>
      <c r="M20" s="36"/>
      <c r="N20" s="36"/>
      <c r="O20" s="36"/>
      <c r="P20" s="36"/>
      <c r="Q20" s="36"/>
      <c r="R20" s="36"/>
      <c r="S20" s="36"/>
      <c r="T20" s="64"/>
      <c r="U20" s="36"/>
      <c r="V20" s="36"/>
      <c r="W20" s="36"/>
      <c r="X20" s="36"/>
      <c r="Y20" s="36"/>
      <c r="Z20" s="36"/>
      <c r="AA20" s="36"/>
      <c r="AB20" s="36"/>
      <c r="AC20" s="36"/>
      <c r="AD20" s="36"/>
    </row>
  </sheetData>
  <mergeCells count="22">
    <mergeCell ref="AF5:AF7"/>
    <mergeCell ref="AE5:AE7"/>
    <mergeCell ref="V5:W5"/>
    <mergeCell ref="Y5:AA5"/>
    <mergeCell ref="G5:I5"/>
    <mergeCell ref="AC5:AC7"/>
    <mergeCell ref="G1:AF1"/>
    <mergeCell ref="G19:L19"/>
    <mergeCell ref="A14:C14"/>
    <mergeCell ref="A7:C7"/>
    <mergeCell ref="A13:C13"/>
    <mergeCell ref="A11:C11"/>
    <mergeCell ref="A9:C9"/>
    <mergeCell ref="A15:C15"/>
    <mergeCell ref="A17:C17"/>
    <mergeCell ref="A3:C3"/>
    <mergeCell ref="O5:Q5"/>
    <mergeCell ref="S5:T5"/>
    <mergeCell ref="A5:C5"/>
    <mergeCell ref="D5:D7"/>
    <mergeCell ref="K5:M5"/>
    <mergeCell ref="G3:AF3"/>
  </mergeCells>
  <printOptions horizontalCentered="1" verticalCentered="1"/>
  <pageMargins left="0.23622047244094491" right="0.23622047244094491" top="0.74803149606299213" bottom="1.9685039370078741" header="0.31496062992125984" footer="0.31496062992125984"/>
  <pageSetup scale="28"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C3" sqref="C3"/>
    </sheetView>
  </sheetViews>
  <sheetFormatPr baseColWidth="10" defaultRowHeight="15" x14ac:dyDescent="0.25"/>
  <cols>
    <col min="1" max="1" width="16.7109375" bestFit="1" customWidth="1"/>
    <col min="2" max="2" width="16.28515625" bestFit="1" customWidth="1"/>
  </cols>
  <sheetData>
    <row r="1" spans="1:3" x14ac:dyDescent="0.25">
      <c r="A1" s="48">
        <v>300561058</v>
      </c>
      <c r="B1" s="49">
        <v>737717</v>
      </c>
    </row>
    <row r="2" spans="1:3" x14ac:dyDescent="0.25">
      <c r="B2" s="50">
        <f>A1/B1</f>
        <v>407.42053931250058</v>
      </c>
    </row>
    <row r="3" spans="1:3" x14ac:dyDescent="0.25">
      <c r="B3" s="49">
        <f>B1*B2</f>
        <v>300561058</v>
      </c>
      <c r="C3">
        <v>407.42053931250098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EVALUACIÓN TÉCNICA</vt:lpstr>
      <vt:lpstr>RESUMEN</vt:lpstr>
      <vt:lpstr>Hoja1</vt:lpstr>
      <vt:lpstr>'EVALUACIÓN TÉCNICA'!Área_de_impresión</vt:lpstr>
      <vt:lpstr>RESUMEN!Área_de_impresión</vt:lpstr>
    </vt:vector>
  </TitlesOfParts>
  <Company>Universidad distrital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udistrital</dc:creator>
  <cp:lastModifiedBy>df</cp:lastModifiedBy>
  <cp:lastPrinted>2017-08-16T20:10:37Z</cp:lastPrinted>
  <dcterms:created xsi:type="dcterms:W3CDTF">2010-08-25T15:09:53Z</dcterms:created>
  <dcterms:modified xsi:type="dcterms:W3CDTF">2017-09-13T20:02:51Z</dcterms:modified>
</cp:coreProperties>
</file>