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Correo" sheetId="1" r:id="rId1"/>
  </sheets>
  <externalReferences>
    <externalReference r:id="rId2"/>
  </externalReferences>
  <definedNames>
    <definedName name="_xlnm.Print_Area" localSheetId="0">Correo!$A$1:$AK$27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5" i="1" l="1"/>
  <c r="J15" i="1"/>
  <c r="AJ13" i="1"/>
  <c r="AH15" i="1" s="1"/>
  <c r="AF13" i="1"/>
  <c r="AB13" i="1"/>
  <c r="X13" i="1"/>
  <c r="V15" i="1" s="1"/>
  <c r="T13" i="1"/>
  <c r="R15" i="1" s="1"/>
  <c r="P13" i="1"/>
  <c r="N15" i="1" s="1"/>
  <c r="L13" i="1"/>
  <c r="H13" i="1"/>
  <c r="F15" i="1" s="1"/>
  <c r="D13" i="1"/>
  <c r="B15" i="1" s="1"/>
</calcChain>
</file>

<file path=xl/comments1.xml><?xml version="1.0" encoding="utf-8"?>
<comments xmlns="http://schemas.openxmlformats.org/spreadsheetml/2006/main">
  <authors>
    <author>Administrador</author>
  </authors>
  <commentList>
    <comment ref="B18" authorId="0">
      <text>
        <r>
          <rPr>
            <b/>
            <sz val="9"/>
            <color indexed="81"/>
            <rFont val="Tahoma"/>
            <family val="2"/>
          </rPr>
          <t>Administrador:</t>
        </r>
        <r>
          <rPr>
            <sz val="9"/>
            <color indexed="81"/>
            <rFont val="Tahoma"/>
            <family val="2"/>
          </rPr>
          <t xml:space="preserve">
DIGITAR MARCAS</t>
        </r>
      </text>
    </comment>
  </commentList>
</comments>
</file>

<file path=xl/sharedStrings.xml><?xml version="1.0" encoding="utf-8"?>
<sst xmlns="http://schemas.openxmlformats.org/spreadsheetml/2006/main" count="217" uniqueCount="91">
  <si>
    <t>EVALUACIÓN TÉCNICA</t>
  </si>
  <si>
    <t>Evaluación Técnica de la Convocatoria Publica No. 16 de 2018</t>
  </si>
  <si>
    <t>Requisitos habilitantes</t>
  </si>
  <si>
    <t>EVALUACION CERTIFICACIONES DE EXPERIENCIA</t>
  </si>
  <si>
    <t>ANALYTICA S.A.S.</t>
  </si>
  <si>
    <t>ANDIVISION S.A.S.</t>
  </si>
  <si>
    <t>ELITE AV SERVICES SAS</t>
  </si>
  <si>
    <t>DISTRICOM DE COLOMBIA S.A.S</t>
  </si>
  <si>
    <t>MAICROTEL S.A.S</t>
  </si>
  <si>
    <t>MULTIMEDIA SOFTWARE S.A.S.</t>
  </si>
  <si>
    <t>OFIBOD S.A.S</t>
  </si>
  <si>
    <t>UT SICVEL AUDIO DISTRITAL 2018</t>
  </si>
  <si>
    <t>UT VLL CAM</t>
  </si>
  <si>
    <t>CERTIFICACIÓN CON OTRAS ENTIDADES Y/O I.E.S</t>
  </si>
  <si>
    <t>EXPIDE</t>
  </si>
  <si>
    <t>FECHA DE INICIO (MINIMO 30 DE NOVIEMBRE DE 2013)</t>
  </si>
  <si>
    <t>MONTO</t>
  </si>
  <si>
    <t>OBSERVACIONES</t>
  </si>
  <si>
    <t>g</t>
  </si>
  <si>
    <t>UNIVERSIDAD DISTRITAL FRANCISCO JOSE DE CALDAS</t>
  </si>
  <si>
    <t>Inicio: 31/1/ 2017
Finalización: 30/5/2017</t>
  </si>
  <si>
    <t>UNIVERSIDAD DEL CAUCA</t>
  </si>
  <si>
    <t xml:space="preserve">KELLONG DE COLOMBIA </t>
  </si>
  <si>
    <t>LA CERTIFICACION NO CUMPLE CON LOS PARAMETROS  SEGÚN LO ESTABLECIDO EN EL NUMERAL 2.3.1.2. CERTIFICACIONES CONTRACTUALES  Nota 1. Fecha de terminación no coincide con la terminación del contrato
No es  claro que elementos se proveen</t>
  </si>
  <si>
    <t>SECRETARIA DISTRITAL DE MOVILIDAD</t>
  </si>
  <si>
    <t>NO CUMPLE CON LA NOTA 3 DEL NUMERAL 2.3.1.2. CERTIFICACIONES CONTRACTUALES</t>
  </si>
  <si>
    <t>AGENCIA NACIONAL DE HIDROCARBUROS</t>
  </si>
  <si>
    <t>NO CUMPLE CON EL NUMERAL 2.3.1.2. CERTIFICACIONES CONTRACTUALES. FECHA DE INICIO</t>
  </si>
  <si>
    <t>SENA CENTRO DE PARA EL DESARROLLO DEL HABITAD Y LA CONSTRUCCIÓN</t>
  </si>
  <si>
    <t>CUMPLE</t>
  </si>
  <si>
    <t>POLICIA NACIONAL DIRECCION DE INVESTIGACION CRIMINAL E INTERPOL</t>
  </si>
  <si>
    <t>02-08-2007/15-11-2017</t>
  </si>
  <si>
    <t>Secretaría de Educación Distrital</t>
  </si>
  <si>
    <t>20 ENERO DE 2014 
21 DE Octubre de 2014</t>
  </si>
  <si>
    <t>NO CUMPLE CON LA NOTA 3 DEL NUMERAL 2.3.1.2. CERTIFICACIONES CONTRACTUALESNo presenta soportes para la certificación</t>
  </si>
  <si>
    <t xml:space="preserve">No adjunta el Anexo 7. en la que se relacionan las certificaciones.  Adjunta Certificación  con factura </t>
  </si>
  <si>
    <t xml:space="preserve">SECRETARIA DE EDUCACION DE MEDELLIN </t>
  </si>
  <si>
    <t>Inicio: 22/10/ 2013
Finalización: 30/4/2014</t>
  </si>
  <si>
    <t>No cumple con la fecha mínima de las certificaciones</t>
  </si>
  <si>
    <t>POLICIA NACIONAL - ECSAN</t>
  </si>
  <si>
    <t xml:space="preserve">PETROBRAS </t>
  </si>
  <si>
    <t>10/04/2017 AL 9 DE JULIO DE 2017</t>
  </si>
  <si>
    <t>LA CERTIFICACION NO CUMPLE CON LOS PARAMETROS  SEGÚN LO ESTABLECIDO EN EL NUMERAL 2.3.1.2. CERTIFICACIONES CONTRACTUALES. La información  del valor registrado en el Anexo 7 y la Certificación no coincide  con el soporte aportado  (contrato)</t>
  </si>
  <si>
    <t>DEPARTAMENTO DE RISARALDA. SECRETARIA ADMINISTRATIVA</t>
  </si>
  <si>
    <t>AGENCIA NACIONAL DE MINERIA</t>
  </si>
  <si>
    <t>UNIVERSIDAD DE CUNDINAMARCA</t>
  </si>
  <si>
    <t>SERVICIO NACIONAL DE APRENDIZAJE SENA</t>
  </si>
  <si>
    <t>20-12-2017/24-12-2017</t>
  </si>
  <si>
    <t>Fondo de Desarrollo Local de Rafael Uribe Uribe</t>
  </si>
  <si>
    <t>5 de agosto de 2015
4 de diciembre de 2015</t>
  </si>
  <si>
    <t>FONDECUN</t>
  </si>
  <si>
    <t>ODINSA</t>
  </si>
  <si>
    <t>23  enero de 2018
a Junio de 2018</t>
  </si>
  <si>
    <t>El  valor del contrato se pactó en Dólares</t>
  </si>
  <si>
    <t>GAIN CAPITAL S.A.S.</t>
  </si>
  <si>
    <t>DIRECCION DE INVESTIGACION CRIMINAL E INTERPOL</t>
  </si>
  <si>
    <t>DEPARTAMENTO DE CUNDINAMARCA. SECRETARIA DE EDUCACION</t>
  </si>
  <si>
    <t>SERVICIO NACIONAL DE APRENDIZAJE SENA REGIONAL VALE</t>
  </si>
  <si>
    <t>11-11-2016/15-12-2016</t>
  </si>
  <si>
    <t>Servicio Nacional de Aprendizaje - SENA</t>
  </si>
  <si>
    <t>22 de noviembre de 2017 
29 de Diciembre de 2017</t>
  </si>
  <si>
    <t>VALOR DE CERTIFICACIONES</t>
  </si>
  <si>
    <t>VALOR OFERTA</t>
  </si>
  <si>
    <t>CALIFICACION DE LAS CERTFICACIONES</t>
  </si>
  <si>
    <t>NO CUMPLE</t>
  </si>
  <si>
    <t>RUP
39 11 23; 39 11 24; 39 12 16; 41 11 36; 43 20 15; 43 20 22; 43 21 15; 45 11 18; 45 11 19; 45 12 15; 45 12 16; 45 12 17; 45 13 16; 52 16; 52 16 16</t>
  </si>
  <si>
    <t>2.3.1.3. REGISTRO DE IMPORTACIÓN (CARTA)</t>
  </si>
  <si>
    <t>PRESENTA</t>
  </si>
  <si>
    <t xml:space="preserve">MARCAS </t>
  </si>
  <si>
    <t>CANON, SENNHEISER,EPSON, SAMSUNG  , ONE SCREEN, TRAUBOARD ( No presenta cadena de distribución), SONY ( No presenta cadena de distribución, se adjunta una referencia comercial), LG</t>
  </si>
  <si>
    <t>CANON, EPSON, CLARYICON, VIVITEK, SONY, WEIFFENG, LG.</t>
  </si>
  <si>
    <t>LG ( No presenta cadena de distribución)</t>
  </si>
  <si>
    <t>EPSON, LENOVO, EVEREST, SONY, CANON, LG, SAMSUNG, QUEST, PIOMMER. NO PRESENTA CADENA DE DISTRIBUCIÓN COMPLETA PARA TODAS LAS MARCAS</t>
  </si>
  <si>
    <t>HP, LG, ONE SCREEN, LEGAMASTER, SAMSUNG, HJA, SONY.  NO PRESENTA CADENA DE DISTRIBUCIÓN COMPLETA PARA LAS MARCAS: HP, ONE SCREEN, LEGAMASTER, SAMSUNG, SONY</t>
  </si>
  <si>
    <t>CANON, YOUNOUNG, EPSON, LG, LENOVO, NIKON, SONY, STARTBOARD, BESTON, CASIO, LOGITECH. NO PRESENTA CADENA DE DISTRIBUCIÓN COMPLETA PARA TODAS LAS MARCAS</t>
  </si>
  <si>
    <t>CANON, EPSON, SAMSUNG, STARTBOARD, SONY, LG</t>
  </si>
  <si>
    <t>CANON, YOUGNUO, EPSON, SAMSUMG, SHURE, ZEISS, VIVITEK, AVACOM,TRAUBOARD, TRAULUX, TRAUTECH, SONY, BETA THREE/PRO DJ, BESTON, LG, WEIFENG, SEKONIC, ICL (No hay certificado de distribución), MICROSOFT, CYBERPOWERPC  (No hay certificado de distribución), AUDIO TECHNICA</t>
  </si>
  <si>
    <t>CANON, ENERGIZER, SANDISX, SAMSUNG, SMART CLASS, LG, QUEST, SONY</t>
  </si>
  <si>
    <t xml:space="preserve">2.3.1.4. CERTIFICADOS DE DISTRIBUCIÓN </t>
  </si>
  <si>
    <t>SUBSANAR</t>
  </si>
  <si>
    <r>
      <t>2.3.1.5. GARANTÍA MINIMA OFERTADA DE 2 AÑOS
 (</t>
    </r>
    <r>
      <rPr>
        <b/>
        <i/>
        <u/>
        <sz val="10"/>
        <rFont val="Arial Narrow"/>
        <family val="2"/>
      </rPr>
      <t>GENERA RECHAZO DE LA OFERTA</t>
    </r>
    <r>
      <rPr>
        <b/>
        <sz val="10"/>
        <rFont val="Arial Narrow"/>
        <family val="2"/>
      </rPr>
      <t>)</t>
    </r>
  </si>
  <si>
    <t>2.3.1.7. MANUALES</t>
  </si>
  <si>
    <t>2.3.1.8. TIEMPO MÁXIMO DE RESPUESTA (CARTA)</t>
  </si>
  <si>
    <t>NO PRESENTA</t>
  </si>
  <si>
    <t xml:space="preserve">2.3.1.9. PLAN DE CAPACITACION PARA CADA ITEM </t>
  </si>
  <si>
    <t>2.3.1.10. GARANTÍA DEL SUMINISTRO DE LOS REPUESTOS (CARTA)</t>
  </si>
  <si>
    <t>DILIGENCIAMIENTO ANEXO No. 3</t>
  </si>
  <si>
    <t>VALORACION TECNICA</t>
  </si>
  <si>
    <t xml:space="preserve">ADMISIBLE </t>
  </si>
  <si>
    <t xml:space="preserve">NO CUMPLE LA GARATIA PARA LOS ITEMS 10 Y 14  TENIENDO EN CUENTA QUE OFRECE MENOS DE 2 AÑOS EN EL ANEXO 3. </t>
  </si>
  <si>
    <t xml:space="preserve">NO CUMPLE LA GARANTIA PARA LOS ITEMS 10 Y 14  TENIENDO EN CUENTA QUE OFRECE MENOS DE 2 AÑOS.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</si>
</sst>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_-;\-&quot;$&quot;* #,##0_-;_-&quot;$&quot;* &quot;-&quot;_-;_-@_-"/>
    <numFmt numFmtId="165" formatCode="_-&quot;$&quot;* #,##0.00_-;\-&quot;$&quot;* #,##0.00_-;_-&quot;$&quot;* &quot;-&quot;??_-;_-@_-"/>
    <numFmt numFmtId="166" formatCode="_(&quot;$&quot;\ * #,##0_);_(&quot;$&quot;\ * \(#,##0\);_(&quot;$&quot;\ * &quot;-&quot;??_);_(@_)"/>
    <numFmt numFmtId="167" formatCode="&quot;$&quot;#,##0;\-&quot;$&quot;#,##0"/>
  </numFmts>
  <fonts count="14" x14ac:knownFonts="1">
    <font>
      <sz val="11"/>
      <color theme="1"/>
      <name val="Calibri"/>
      <family val="2"/>
      <scheme val="minor"/>
    </font>
    <font>
      <sz val="11"/>
      <color theme="1"/>
      <name val="Calibri"/>
      <family val="2"/>
      <scheme val="minor"/>
    </font>
    <font>
      <b/>
      <sz val="14"/>
      <name val="Arial"/>
      <family val="2"/>
    </font>
    <font>
      <sz val="11"/>
      <name val="Calibri"/>
      <family val="2"/>
      <scheme val="minor"/>
    </font>
    <font>
      <sz val="8"/>
      <name val="Tahoma"/>
      <family val="2"/>
    </font>
    <font>
      <sz val="10"/>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b/>
      <i/>
      <u/>
      <sz val="10"/>
      <name val="Arial Narrow"/>
      <family val="2"/>
    </font>
    <font>
      <b/>
      <sz val="9"/>
      <color indexed="81"/>
      <name val="Tahoma"/>
      <family val="2"/>
    </font>
    <font>
      <sz val="9"/>
      <color indexed="81"/>
      <name val="Tahoma"/>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5" fillId="0" borderId="0"/>
  </cellStyleXfs>
  <cellXfs count="39">
    <xf numFmtId="0" fontId="0" fillId="0" borderId="0" xfId="0"/>
    <xf numFmtId="0" fontId="2" fillId="0" borderId="0" xfId="0" applyFont="1" applyFill="1" applyAlignment="1"/>
    <xf numFmtId="0" fontId="3" fillId="0" borderId="0" xfId="0" applyFont="1" applyFill="1"/>
    <xf numFmtId="4" fontId="3" fillId="0" borderId="0" xfId="0" applyNumberFormat="1" applyFont="1" applyFill="1"/>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xf numFmtId="0" fontId="3" fillId="0" borderId="0" xfId="0" applyFont="1" applyFill="1" applyBorder="1"/>
    <xf numFmtId="0" fontId="5" fillId="0" borderId="0" xfId="0" applyFont="1" applyFill="1" applyAlignment="1">
      <alignment horizontal="center"/>
    </xf>
    <xf numFmtId="0" fontId="6" fillId="0" borderId="1" xfId="3"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protection locked="0"/>
    </xf>
    <xf numFmtId="0" fontId="9" fillId="0" borderId="0" xfId="0" applyFont="1" applyFill="1"/>
    <xf numFmtId="0" fontId="10" fillId="0" borderId="1" xfId="3" applyFont="1" applyFill="1" applyBorder="1" applyAlignment="1" applyProtection="1">
      <alignment horizontal="center" vertical="center" wrapText="1"/>
      <protection locked="0"/>
    </xf>
    <xf numFmtId="15" fontId="10" fillId="0" borderId="1" xfId="3" applyNumberFormat="1" applyFont="1" applyFill="1" applyBorder="1" applyAlignment="1" applyProtection="1">
      <alignment horizontal="center" vertical="center" wrapText="1"/>
      <protection locked="0"/>
    </xf>
    <xf numFmtId="4" fontId="10" fillId="0" borderId="1" xfId="3" applyNumberFormat="1" applyFont="1" applyFill="1" applyBorder="1" applyAlignment="1" applyProtection="1">
      <alignment horizontal="center" vertical="center" wrapText="1"/>
      <protection locked="0"/>
    </xf>
    <xf numFmtId="4" fontId="10" fillId="0" borderId="1" xfId="4" applyNumberFormat="1" applyFont="1" applyFill="1" applyBorder="1" applyAlignment="1" applyProtection="1">
      <alignment horizontal="center" vertical="center" wrapText="1"/>
      <protection locked="0"/>
    </xf>
    <xf numFmtId="164" fontId="10" fillId="0" borderId="1" xfId="2" applyFont="1" applyFill="1" applyBorder="1" applyAlignment="1" applyProtection="1">
      <alignment horizontal="center" vertical="center" wrapText="1"/>
      <protection locked="0"/>
    </xf>
    <xf numFmtId="166" fontId="10" fillId="0" borderId="1" xfId="1" applyNumberFormat="1" applyFont="1" applyFill="1" applyBorder="1" applyAlignment="1" applyProtection="1">
      <alignment horizontal="center" vertical="center" wrapText="1"/>
      <protection locked="0"/>
    </xf>
    <xf numFmtId="165" fontId="10" fillId="0" borderId="1" xfId="1" applyFont="1" applyFill="1" applyBorder="1" applyAlignment="1" applyProtection="1">
      <alignment horizontal="center" vertical="center" wrapText="1"/>
      <protection locked="0"/>
    </xf>
    <xf numFmtId="4" fontId="10" fillId="0" borderId="1" xfId="3" applyNumberFormat="1" applyFont="1" applyFill="1" applyBorder="1" applyAlignment="1" applyProtection="1">
      <alignment horizontal="right" vertical="center" wrapText="1"/>
      <protection locked="0"/>
    </xf>
    <xf numFmtId="4" fontId="10" fillId="0" borderId="1" xfId="5" applyNumberFormat="1" applyFont="1" applyFill="1" applyBorder="1" applyAlignment="1" applyProtection="1">
      <alignment horizontal="center" vertical="center" wrapText="1"/>
      <protection locked="0"/>
    </xf>
    <xf numFmtId="4" fontId="10" fillId="0" borderId="1" xfId="3" applyNumberFormat="1" applyFont="1" applyFill="1" applyBorder="1" applyAlignment="1" applyProtection="1">
      <alignment horizontal="justify" vertical="center" wrapText="1"/>
      <protection locked="0"/>
    </xf>
    <xf numFmtId="0" fontId="6" fillId="0" borderId="1" xfId="3" applyFont="1" applyFill="1" applyBorder="1" applyAlignment="1" applyProtection="1">
      <alignment horizontal="left" vertical="center" wrapText="1"/>
    </xf>
    <xf numFmtId="0" fontId="2" fillId="0" borderId="0" xfId="0" applyFont="1" applyFill="1" applyAlignment="1">
      <alignment horizontal="center" vertical="center" wrapText="1"/>
    </xf>
    <xf numFmtId="0" fontId="10" fillId="0" borderId="2" xfId="3" applyFont="1" applyFill="1" applyBorder="1" applyAlignment="1" applyProtection="1">
      <alignment horizontal="center" vertical="center" wrapText="1"/>
      <protection locked="0"/>
    </xf>
    <xf numFmtId="0" fontId="10" fillId="0" borderId="3" xfId="3"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1" xfId="4" applyFont="1" applyFill="1" applyBorder="1" applyAlignment="1" applyProtection="1">
      <alignment horizontal="center" vertical="center" wrapText="1"/>
      <protection locked="0"/>
    </xf>
    <xf numFmtId="0" fontId="10" fillId="0" borderId="1" xfId="3" applyFont="1" applyFill="1" applyBorder="1" applyAlignment="1" applyProtection="1">
      <alignment horizontal="center" vertical="center" wrapText="1"/>
      <protection locked="0"/>
    </xf>
    <xf numFmtId="0" fontId="10" fillId="0" borderId="2" xfId="4" applyFont="1" applyFill="1" applyBorder="1" applyAlignment="1" applyProtection="1">
      <alignment horizontal="center" vertical="center" wrapText="1"/>
      <protection locked="0"/>
    </xf>
    <xf numFmtId="0" fontId="10" fillId="0" borderId="3" xfId="4" applyFont="1" applyFill="1" applyBorder="1" applyAlignment="1" applyProtection="1">
      <alignment horizontal="center" vertical="center" wrapText="1"/>
      <protection locked="0"/>
    </xf>
    <xf numFmtId="0" fontId="10" fillId="0" borderId="4" xfId="4" applyFont="1" applyFill="1" applyBorder="1" applyAlignment="1" applyProtection="1">
      <alignment horizontal="center" vertical="center" wrapText="1"/>
      <protection locked="0"/>
    </xf>
    <xf numFmtId="167" fontId="10" fillId="0" borderId="1" xfId="2" applyNumberFormat="1" applyFont="1" applyFill="1" applyBorder="1" applyAlignment="1" applyProtection="1">
      <alignment horizontal="center" vertical="center" wrapText="1"/>
      <protection locked="0"/>
    </xf>
    <xf numFmtId="4" fontId="10" fillId="0" borderId="2" xfId="3" applyNumberFormat="1" applyFont="1" applyFill="1" applyBorder="1" applyAlignment="1" applyProtection="1">
      <alignment horizontal="center" vertical="center" wrapText="1"/>
      <protection locked="0"/>
    </xf>
    <xf numFmtId="4" fontId="10" fillId="0" borderId="3" xfId="3" applyNumberFormat="1" applyFont="1" applyFill="1" applyBorder="1" applyAlignment="1" applyProtection="1">
      <alignment horizontal="center" vertical="center" wrapText="1"/>
      <protection locked="0"/>
    </xf>
    <xf numFmtId="4" fontId="10" fillId="0" borderId="4" xfId="3" applyNumberFormat="1" applyFont="1" applyFill="1" applyBorder="1" applyAlignment="1" applyProtection="1">
      <alignment horizontal="center" vertical="center" wrapText="1"/>
      <protection locked="0"/>
    </xf>
    <xf numFmtId="4" fontId="10" fillId="0" borderId="1"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cellXfs>
  <cellStyles count="6">
    <cellStyle name="Moneda" xfId="1" builtinId="4"/>
    <cellStyle name="Moneda [0]" xfId="2" builtinId="7"/>
    <cellStyle name="Normal" xfId="0" builtinId="0"/>
    <cellStyle name="Normal 2 2" xfId="3"/>
    <cellStyle name="Normal 2 2 2" xfId="4"/>
    <cellStyle name="Normal 2_EVALUACIÓN TECNICA CONV. PUBLICA No. 009 - 2011 EQUIPOS ROBUSTOS AGO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1000125</xdr:colOff>
      <xdr:row>30</xdr:row>
      <xdr:rowOff>9525</xdr:rowOff>
    </xdr:from>
    <xdr:to>
      <xdr:col>0</xdr:col>
      <xdr:colOff>1809750</xdr:colOff>
      <xdr:row>37</xdr:row>
      <xdr:rowOff>0</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14573250"/>
          <a:ext cx="80962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QUISISTOS%20TECNICOS%20HABILITANTES%20CONV%2016%20-%202018%20-%206-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A29"/>
  <sheetViews>
    <sheetView tabSelected="1" zoomScale="80" zoomScaleNormal="80" workbookViewId="0">
      <pane xSplit="1" ySplit="9" topLeftCell="B10" activePane="bottomRight" state="frozen"/>
      <selection pane="topRight" activeCell="B1" sqref="B1"/>
      <selection pane="bottomLeft" activeCell="A10" sqref="A10"/>
      <selection pane="bottomRight" activeCell="A9" sqref="A9"/>
    </sheetView>
  </sheetViews>
  <sheetFormatPr baseColWidth="10" defaultColWidth="10.85546875" defaultRowHeight="15" x14ac:dyDescent="0.25"/>
  <cols>
    <col min="1" max="1" width="43" style="4" customWidth="1"/>
    <col min="2" max="2" width="15.140625" style="2" customWidth="1"/>
    <col min="3" max="3" width="20.28515625" style="2" customWidth="1"/>
    <col min="4" max="4" width="17.140625" style="2" customWidth="1"/>
    <col min="5" max="5" width="18.7109375" style="2" customWidth="1"/>
    <col min="6" max="6" width="16.42578125" style="2" customWidth="1"/>
    <col min="7" max="7" width="20.7109375" style="2" customWidth="1"/>
    <col min="8" max="8" width="16.42578125" style="2" customWidth="1"/>
    <col min="9" max="12" width="22.7109375" style="2" customWidth="1"/>
    <col min="13" max="13" width="26.42578125" style="2" customWidth="1"/>
    <col min="14" max="14" width="16.42578125" style="2" customWidth="1"/>
    <col min="15" max="15" width="20.7109375" style="2" customWidth="1"/>
    <col min="16" max="16" width="17.28515625" style="2" bestFit="1" customWidth="1"/>
    <col min="17" max="17" width="22.7109375" style="2" customWidth="1"/>
    <col min="18" max="18" width="17.85546875" style="2" customWidth="1"/>
    <col min="19" max="19" width="19.140625" style="2" customWidth="1"/>
    <col min="20" max="20" width="16.7109375" style="2" customWidth="1"/>
    <col min="21" max="21" width="18.42578125" style="2" customWidth="1"/>
    <col min="22" max="22" width="17.85546875" style="2" customWidth="1"/>
    <col min="23" max="23" width="19.140625" style="2" customWidth="1"/>
    <col min="24" max="24" width="17" style="2" customWidth="1"/>
    <col min="25" max="25" width="18.42578125" style="2" customWidth="1"/>
    <col min="26" max="26" width="14.28515625" style="2" customWidth="1"/>
    <col min="27" max="27" width="19.28515625" style="2" customWidth="1"/>
    <col min="28" max="28" width="16.7109375" style="2" bestFit="1" customWidth="1"/>
    <col min="29" max="29" width="24.7109375" style="2" customWidth="1"/>
    <col min="30" max="30" width="18.42578125" style="2" customWidth="1"/>
    <col min="31" max="31" width="20.7109375" style="2" customWidth="1"/>
    <col min="32" max="32" width="17.42578125" style="2" customWidth="1"/>
    <col min="33" max="33" width="18.7109375" style="2" customWidth="1"/>
    <col min="34" max="34" width="17.7109375" style="2" customWidth="1"/>
    <col min="35" max="35" width="19.42578125" style="2" customWidth="1"/>
    <col min="36" max="36" width="19" style="2" bestFit="1" customWidth="1"/>
    <col min="37" max="37" width="18.140625" style="2" customWidth="1"/>
    <col min="38" max="16384" width="10.85546875" style="2"/>
  </cols>
  <sheetData>
    <row r="2" spans="1:53" ht="15" customHeight="1" x14ac:dyDescent="0.25">
      <c r="A2" s="1" t="s">
        <v>0</v>
      </c>
    </row>
    <row r="3" spans="1:53" ht="15" customHeight="1" x14ac:dyDescent="0.25">
      <c r="A3" s="2" t="s">
        <v>1</v>
      </c>
      <c r="J3" s="3"/>
    </row>
    <row r="4" spans="1:53" ht="15" customHeight="1" x14ac:dyDescent="0.25"/>
    <row r="5" spans="1:53" s="7" customFormat="1" ht="15" customHeight="1" x14ac:dyDescent="0.25">
      <c r="A5" s="1" t="s">
        <v>2</v>
      </c>
      <c r="B5" s="5"/>
      <c r="C5" s="6"/>
      <c r="D5" s="5"/>
      <c r="F5" s="2"/>
      <c r="G5" s="6"/>
      <c r="H5" s="2"/>
      <c r="I5" s="2"/>
      <c r="J5" s="2"/>
      <c r="K5" s="2"/>
      <c r="L5" s="2"/>
      <c r="M5" s="2"/>
      <c r="N5" s="2"/>
      <c r="O5" s="6"/>
      <c r="P5" s="2"/>
      <c r="Q5" s="2"/>
      <c r="R5" s="2"/>
      <c r="S5" s="6"/>
      <c r="T5" s="2"/>
      <c r="U5" s="2"/>
      <c r="V5" s="2"/>
      <c r="W5" s="8"/>
      <c r="X5" s="2"/>
      <c r="Y5" s="2"/>
      <c r="Z5" s="2"/>
      <c r="AA5" s="6"/>
      <c r="AB5" s="2"/>
      <c r="AC5" s="2"/>
      <c r="AD5" s="2"/>
      <c r="AE5" s="6"/>
      <c r="AF5" s="5"/>
      <c r="AG5" s="5"/>
      <c r="AH5" s="5"/>
      <c r="AI5" s="5"/>
      <c r="AJ5" s="5"/>
      <c r="AK5" s="5"/>
    </row>
    <row r="6" spans="1:53" ht="15" customHeight="1" x14ac:dyDescent="0.25">
      <c r="F6" s="5"/>
      <c r="G6" s="5"/>
      <c r="H6" s="5"/>
      <c r="I6" s="5"/>
      <c r="J6" s="5"/>
      <c r="K6" s="5"/>
      <c r="L6" s="5"/>
      <c r="M6" s="5"/>
      <c r="N6" s="5"/>
      <c r="O6" s="5"/>
      <c r="AH6" s="5"/>
      <c r="AI6" s="5"/>
      <c r="AJ6" s="5"/>
      <c r="AK6" s="5"/>
    </row>
    <row r="7" spans="1:53" ht="15" customHeight="1" x14ac:dyDescent="0.25">
      <c r="A7" s="38" t="s">
        <v>3</v>
      </c>
      <c r="B7" s="37" t="s">
        <v>4</v>
      </c>
      <c r="C7" s="37"/>
      <c r="D7" s="37"/>
      <c r="E7" s="37"/>
      <c r="F7" s="37" t="s">
        <v>5</v>
      </c>
      <c r="G7" s="37"/>
      <c r="H7" s="37"/>
      <c r="I7" s="37"/>
      <c r="J7" s="37" t="s">
        <v>6</v>
      </c>
      <c r="K7" s="37"/>
      <c r="L7" s="37"/>
      <c r="M7" s="37"/>
      <c r="N7" s="37" t="s">
        <v>7</v>
      </c>
      <c r="O7" s="37"/>
      <c r="P7" s="37"/>
      <c r="Q7" s="37"/>
      <c r="R7" s="37" t="s">
        <v>8</v>
      </c>
      <c r="S7" s="37"/>
      <c r="T7" s="37"/>
      <c r="U7" s="37"/>
      <c r="V7" s="37" t="s">
        <v>9</v>
      </c>
      <c r="W7" s="37"/>
      <c r="X7" s="37"/>
      <c r="Y7" s="37"/>
      <c r="Z7" s="37" t="s">
        <v>10</v>
      </c>
      <c r="AA7" s="37"/>
      <c r="AB7" s="37"/>
      <c r="AC7" s="37"/>
      <c r="AD7" s="37" t="s">
        <v>11</v>
      </c>
      <c r="AE7" s="37"/>
      <c r="AF7" s="37"/>
      <c r="AG7" s="37"/>
      <c r="AH7" s="37" t="s">
        <v>12</v>
      </c>
      <c r="AI7" s="37"/>
      <c r="AJ7" s="37"/>
      <c r="AK7" s="37"/>
    </row>
    <row r="8" spans="1:53" ht="21" customHeight="1" x14ac:dyDescent="0.25">
      <c r="A8" s="38"/>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row>
    <row r="9" spans="1:53" s="11" customFormat="1" ht="65.25" customHeight="1" x14ac:dyDescent="0.2">
      <c r="A9" s="9" t="s">
        <v>13</v>
      </c>
      <c r="B9" s="10" t="s">
        <v>14</v>
      </c>
      <c r="C9" s="10" t="s">
        <v>15</v>
      </c>
      <c r="D9" s="10" t="s">
        <v>16</v>
      </c>
      <c r="E9" s="10" t="s">
        <v>17</v>
      </c>
      <c r="F9" s="10" t="s">
        <v>14</v>
      </c>
      <c r="G9" s="10" t="s">
        <v>15</v>
      </c>
      <c r="H9" s="10" t="s">
        <v>16</v>
      </c>
      <c r="I9" s="10" t="s">
        <v>17</v>
      </c>
      <c r="J9" s="10" t="s">
        <v>14</v>
      </c>
      <c r="K9" s="10" t="s">
        <v>15</v>
      </c>
      <c r="L9" s="10" t="s">
        <v>16</v>
      </c>
      <c r="M9" s="10" t="s">
        <v>17</v>
      </c>
      <c r="N9" s="10" t="s">
        <v>14</v>
      </c>
      <c r="O9" s="10" t="s">
        <v>15</v>
      </c>
      <c r="P9" s="10" t="s">
        <v>16</v>
      </c>
      <c r="Q9" s="10" t="s">
        <v>17</v>
      </c>
      <c r="R9" s="10" t="s">
        <v>14</v>
      </c>
      <c r="S9" s="10" t="s">
        <v>15</v>
      </c>
      <c r="T9" s="10" t="s">
        <v>16</v>
      </c>
      <c r="U9" s="10" t="s">
        <v>17</v>
      </c>
      <c r="V9" s="10" t="s">
        <v>14</v>
      </c>
      <c r="W9" s="10" t="s">
        <v>15</v>
      </c>
      <c r="X9" s="10" t="s">
        <v>16</v>
      </c>
      <c r="Y9" s="10" t="s">
        <v>17</v>
      </c>
      <c r="Z9" s="10" t="s">
        <v>14</v>
      </c>
      <c r="AA9" s="10" t="s">
        <v>15</v>
      </c>
      <c r="AB9" s="10" t="s">
        <v>16</v>
      </c>
      <c r="AC9" s="10" t="s">
        <v>17</v>
      </c>
      <c r="AD9" s="10" t="s">
        <v>14</v>
      </c>
      <c r="AE9" s="10" t="s">
        <v>15</v>
      </c>
      <c r="AF9" s="10" t="s">
        <v>16</v>
      </c>
      <c r="AG9" s="10" t="s">
        <v>17</v>
      </c>
      <c r="AH9" s="10" t="s">
        <v>14</v>
      </c>
      <c r="AI9" s="10" t="s">
        <v>15</v>
      </c>
      <c r="AJ9" s="10" t="s">
        <v>16</v>
      </c>
      <c r="AK9" s="10" t="s">
        <v>17</v>
      </c>
      <c r="AM9" s="11" t="s">
        <v>18</v>
      </c>
    </row>
    <row r="10" spans="1:53" ht="141" customHeight="1" x14ac:dyDescent="0.25">
      <c r="A10" s="9">
        <v>1</v>
      </c>
      <c r="B10" s="12" t="s">
        <v>19</v>
      </c>
      <c r="C10" s="13" t="s">
        <v>20</v>
      </c>
      <c r="D10" s="14">
        <v>783023200</v>
      </c>
      <c r="E10" s="14"/>
      <c r="F10" s="12" t="s">
        <v>21</v>
      </c>
      <c r="G10" s="13">
        <v>42640</v>
      </c>
      <c r="H10" s="14">
        <v>332669560</v>
      </c>
      <c r="I10" s="14"/>
      <c r="J10" s="12" t="s">
        <v>22</v>
      </c>
      <c r="K10" s="13">
        <v>42878</v>
      </c>
      <c r="L10" s="14">
        <v>425205000</v>
      </c>
      <c r="M10" s="14" t="s">
        <v>23</v>
      </c>
      <c r="N10" s="12" t="s">
        <v>24</v>
      </c>
      <c r="O10" s="13">
        <v>42376</v>
      </c>
      <c r="P10" s="14">
        <v>496934713</v>
      </c>
      <c r="Q10" s="14" t="s">
        <v>25</v>
      </c>
      <c r="R10" s="12" t="s">
        <v>26</v>
      </c>
      <c r="S10" s="13">
        <v>41550</v>
      </c>
      <c r="T10" s="14">
        <v>1230987360</v>
      </c>
      <c r="U10" s="15" t="s">
        <v>27</v>
      </c>
      <c r="V10" s="12" t="s">
        <v>28</v>
      </c>
      <c r="W10" s="13">
        <v>43081</v>
      </c>
      <c r="X10" s="14">
        <v>226490536</v>
      </c>
      <c r="Y10" s="14" t="s">
        <v>29</v>
      </c>
      <c r="Z10" s="12" t="s">
        <v>30</v>
      </c>
      <c r="AA10" s="13" t="s">
        <v>31</v>
      </c>
      <c r="AB10" s="16">
        <v>611752344</v>
      </c>
      <c r="AC10" s="14"/>
      <c r="AD10" s="12" t="s">
        <v>32</v>
      </c>
      <c r="AE10" s="13" t="s">
        <v>33</v>
      </c>
      <c r="AF10" s="14">
        <v>2113463000</v>
      </c>
      <c r="AG10" s="14" t="s">
        <v>34</v>
      </c>
      <c r="AH10" s="12" t="s">
        <v>19</v>
      </c>
      <c r="AI10" s="13">
        <v>42398</v>
      </c>
      <c r="AJ10" s="17">
        <v>1919550014</v>
      </c>
      <c r="AK10" s="14" t="s">
        <v>35</v>
      </c>
      <c r="AL10" s="11"/>
      <c r="AM10" s="11"/>
      <c r="AN10" s="11"/>
      <c r="AO10" s="11"/>
      <c r="AP10" s="11"/>
      <c r="AQ10" s="11"/>
      <c r="AR10" s="11"/>
      <c r="AS10" s="11"/>
      <c r="AT10" s="11"/>
      <c r="AU10" s="11"/>
      <c r="AV10" s="11"/>
      <c r="AW10" s="11"/>
      <c r="AX10" s="11"/>
      <c r="AY10" s="11"/>
      <c r="AZ10" s="11"/>
      <c r="BA10" s="11"/>
    </row>
    <row r="11" spans="1:53" ht="136.5" customHeight="1" x14ac:dyDescent="0.25">
      <c r="A11" s="9">
        <v>2</v>
      </c>
      <c r="B11" s="12" t="s">
        <v>36</v>
      </c>
      <c r="C11" s="13" t="s">
        <v>37</v>
      </c>
      <c r="D11" s="14">
        <v>281437000</v>
      </c>
      <c r="E11" s="14" t="s">
        <v>38</v>
      </c>
      <c r="F11" s="12" t="s">
        <v>39</v>
      </c>
      <c r="G11" s="13">
        <v>42674</v>
      </c>
      <c r="H11" s="14">
        <v>428799996</v>
      </c>
      <c r="I11" s="14"/>
      <c r="J11" s="12" t="s">
        <v>40</v>
      </c>
      <c r="K11" s="13" t="s">
        <v>41</v>
      </c>
      <c r="L11" s="14">
        <v>125547059</v>
      </c>
      <c r="M11" s="14" t="s">
        <v>42</v>
      </c>
      <c r="N11" s="12" t="s">
        <v>43</v>
      </c>
      <c r="O11" s="13">
        <v>42298</v>
      </c>
      <c r="P11" s="14">
        <v>1959799336</v>
      </c>
      <c r="Q11" s="14" t="s">
        <v>25</v>
      </c>
      <c r="R11" s="12" t="s">
        <v>44</v>
      </c>
      <c r="S11" s="13">
        <v>41631</v>
      </c>
      <c r="T11" s="14">
        <v>1438005600</v>
      </c>
      <c r="U11" s="14" t="s">
        <v>29</v>
      </c>
      <c r="V11" s="12" t="s">
        <v>45</v>
      </c>
      <c r="W11" s="13">
        <v>42727</v>
      </c>
      <c r="X11" s="14">
        <v>1302332000</v>
      </c>
      <c r="Y11" s="14" t="s">
        <v>29</v>
      </c>
      <c r="Z11" s="12" t="s">
        <v>46</v>
      </c>
      <c r="AA11" s="13" t="s">
        <v>47</v>
      </c>
      <c r="AB11" s="16">
        <v>367182019</v>
      </c>
      <c r="AC11" s="14"/>
      <c r="AD11" s="12" t="s">
        <v>48</v>
      </c>
      <c r="AE11" s="13" t="s">
        <v>49</v>
      </c>
      <c r="AF11" s="14">
        <v>438800000</v>
      </c>
      <c r="AG11" s="14" t="s">
        <v>34</v>
      </c>
      <c r="AH11" s="12"/>
      <c r="AI11" s="13"/>
      <c r="AJ11" s="17"/>
      <c r="AK11" s="14"/>
      <c r="AL11" s="11"/>
      <c r="AM11" s="11"/>
      <c r="AN11" s="11"/>
      <c r="AO11" s="11"/>
      <c r="AP11" s="11"/>
      <c r="AQ11" s="11"/>
      <c r="AR11" s="11"/>
      <c r="AS11" s="11"/>
      <c r="AT11" s="11"/>
      <c r="AU11" s="11"/>
      <c r="AV11" s="11"/>
      <c r="AW11" s="11"/>
      <c r="AX11" s="11"/>
      <c r="AY11" s="11"/>
      <c r="AZ11" s="11"/>
      <c r="BA11" s="11"/>
    </row>
    <row r="12" spans="1:53" ht="102.75" customHeight="1" x14ac:dyDescent="0.25">
      <c r="A12" s="9">
        <v>3</v>
      </c>
      <c r="B12" s="12"/>
      <c r="C12" s="13"/>
      <c r="D12" s="14"/>
      <c r="E12" s="14"/>
      <c r="F12" s="12" t="s">
        <v>50</v>
      </c>
      <c r="G12" s="13">
        <v>42402</v>
      </c>
      <c r="H12" s="14">
        <v>1057293020</v>
      </c>
      <c r="I12" s="14"/>
      <c r="J12" s="12" t="s">
        <v>51</v>
      </c>
      <c r="K12" s="13" t="s">
        <v>52</v>
      </c>
      <c r="L12" s="14">
        <v>532353967</v>
      </c>
      <c r="M12" s="14" t="s">
        <v>53</v>
      </c>
      <c r="N12" s="12" t="s">
        <v>54</v>
      </c>
      <c r="O12" s="13">
        <v>41640</v>
      </c>
      <c r="P12" s="14">
        <v>373142434</v>
      </c>
      <c r="Q12" s="14" t="s">
        <v>25</v>
      </c>
      <c r="R12" s="12" t="s">
        <v>55</v>
      </c>
      <c r="S12" s="13">
        <v>41956</v>
      </c>
      <c r="T12" s="14">
        <v>141201896</v>
      </c>
      <c r="U12" s="14" t="s">
        <v>29</v>
      </c>
      <c r="V12" s="12" t="s">
        <v>56</v>
      </c>
      <c r="W12" s="13">
        <v>42362</v>
      </c>
      <c r="X12" s="14">
        <v>1703848347</v>
      </c>
      <c r="Y12" s="14" t="s">
        <v>29</v>
      </c>
      <c r="Z12" s="12" t="s">
        <v>57</v>
      </c>
      <c r="AA12" s="13" t="s">
        <v>58</v>
      </c>
      <c r="AB12" s="16">
        <v>366624264</v>
      </c>
      <c r="AC12" s="14"/>
      <c r="AD12" s="12" t="s">
        <v>59</v>
      </c>
      <c r="AE12" s="13" t="s">
        <v>60</v>
      </c>
      <c r="AF12" s="14">
        <v>295477264</v>
      </c>
      <c r="AG12" s="14" t="s">
        <v>34</v>
      </c>
      <c r="AH12" s="12"/>
      <c r="AI12" s="13"/>
      <c r="AJ12" s="18"/>
      <c r="AK12" s="14"/>
      <c r="AL12" s="11"/>
      <c r="AM12" s="11"/>
      <c r="AN12" s="11"/>
      <c r="AO12" s="11"/>
      <c r="AP12" s="11"/>
      <c r="AQ12" s="11"/>
      <c r="AR12" s="11"/>
      <c r="AS12" s="11"/>
      <c r="AT12" s="11"/>
      <c r="AU12" s="11"/>
      <c r="AV12" s="11"/>
      <c r="AW12" s="11"/>
      <c r="AX12" s="11"/>
      <c r="AY12" s="11"/>
      <c r="AZ12" s="11"/>
      <c r="BA12" s="11"/>
    </row>
    <row r="13" spans="1:53" s="11" customFormat="1" ht="20.100000000000001" customHeight="1" x14ac:dyDescent="0.2">
      <c r="A13" s="9" t="s">
        <v>61</v>
      </c>
      <c r="B13" s="12"/>
      <c r="C13" s="12"/>
      <c r="D13" s="19">
        <f>SUM(D10:D12)</f>
        <v>1064460200</v>
      </c>
      <c r="E13" s="14"/>
      <c r="F13" s="12"/>
      <c r="G13" s="12"/>
      <c r="H13" s="19">
        <f>SUM(H10:H12)</f>
        <v>1818762576</v>
      </c>
      <c r="I13" s="20"/>
      <c r="J13" s="12"/>
      <c r="K13" s="12"/>
      <c r="L13" s="19">
        <f>SUM(L10:L12)</f>
        <v>1083106026</v>
      </c>
      <c r="M13" s="20"/>
      <c r="N13" s="12"/>
      <c r="O13" s="12"/>
      <c r="P13" s="19">
        <f>SUM(P10:P12)</f>
        <v>2829876483</v>
      </c>
      <c r="Q13" s="20"/>
      <c r="R13" s="12"/>
      <c r="S13" s="12"/>
      <c r="T13" s="19">
        <f>SUM(T10:T12)</f>
        <v>2810194856</v>
      </c>
      <c r="U13" s="20"/>
      <c r="V13" s="12"/>
      <c r="W13" s="12"/>
      <c r="X13" s="19">
        <f>SUM(X10:X12)</f>
        <v>3232670883</v>
      </c>
      <c r="Y13" s="20"/>
      <c r="Z13" s="12"/>
      <c r="AA13" s="12"/>
      <c r="AB13" s="19">
        <f>SUM(AB10:AB12)</f>
        <v>1345558627</v>
      </c>
      <c r="AC13" s="21"/>
      <c r="AD13" s="12"/>
      <c r="AE13" s="12"/>
      <c r="AF13" s="19">
        <f>SUM(AF10:AF12)</f>
        <v>2847740264</v>
      </c>
      <c r="AG13" s="20"/>
      <c r="AH13" s="12"/>
      <c r="AI13" s="12"/>
      <c r="AJ13" s="19">
        <f>SUM(AJ10:AJ12)</f>
        <v>1919550014</v>
      </c>
      <c r="AK13" s="14"/>
    </row>
    <row r="14" spans="1:53" s="11" customFormat="1" ht="20.100000000000001" customHeight="1" x14ac:dyDescent="0.2">
      <c r="A14" s="9" t="s">
        <v>62</v>
      </c>
      <c r="B14" s="33">
        <v>439851370</v>
      </c>
      <c r="C14" s="34"/>
      <c r="D14" s="34"/>
      <c r="E14" s="35"/>
      <c r="F14" s="36">
        <v>606557340</v>
      </c>
      <c r="G14" s="36"/>
      <c r="H14" s="36"/>
      <c r="I14" s="36"/>
      <c r="J14" s="36">
        <v>339940160</v>
      </c>
      <c r="K14" s="36"/>
      <c r="L14" s="36"/>
      <c r="M14" s="36"/>
      <c r="N14" s="36">
        <v>597343110</v>
      </c>
      <c r="O14" s="36"/>
      <c r="P14" s="36"/>
      <c r="Q14" s="36"/>
      <c r="R14" s="36">
        <v>400478629</v>
      </c>
      <c r="S14" s="36"/>
      <c r="T14" s="36"/>
      <c r="U14" s="36"/>
      <c r="V14" s="36">
        <v>812554936</v>
      </c>
      <c r="W14" s="36"/>
      <c r="X14" s="36"/>
      <c r="Y14" s="36"/>
      <c r="Z14" s="32">
        <v>577492125</v>
      </c>
      <c r="AA14" s="32"/>
      <c r="AB14" s="32"/>
      <c r="AC14" s="32"/>
      <c r="AD14" s="33">
        <v>853767000</v>
      </c>
      <c r="AE14" s="34"/>
      <c r="AF14" s="34"/>
      <c r="AG14" s="35"/>
      <c r="AH14" s="36">
        <v>638201993</v>
      </c>
      <c r="AI14" s="36"/>
      <c r="AJ14" s="36"/>
      <c r="AK14" s="36"/>
    </row>
    <row r="15" spans="1:53" ht="32.25" customHeight="1" x14ac:dyDescent="0.25">
      <c r="A15" s="9" t="s">
        <v>63</v>
      </c>
      <c r="B15" s="28" t="str">
        <f>IF(D13&lt;B14,"NO CUMPLE","CUMPLE")</f>
        <v>CUMPLE</v>
      </c>
      <c r="C15" s="28"/>
      <c r="D15" s="28"/>
      <c r="E15" s="28"/>
      <c r="F15" s="28" t="str">
        <f t="shared" ref="F15" si="0">IF(H13&lt;F14,"NO CUMPLE","CUMPLE")</f>
        <v>CUMPLE</v>
      </c>
      <c r="G15" s="28"/>
      <c r="H15" s="28"/>
      <c r="I15" s="28"/>
      <c r="J15" s="28" t="str">
        <f t="shared" ref="J15" si="1">IF(L13&lt;J14,"NO CUMPLE","CUMPLE")</f>
        <v>CUMPLE</v>
      </c>
      <c r="K15" s="28"/>
      <c r="L15" s="28"/>
      <c r="M15" s="28"/>
      <c r="N15" s="28" t="str">
        <f t="shared" ref="N15" si="2">IF(P13&lt;N14,"NO CUMPLE","CUMPLE")</f>
        <v>CUMPLE</v>
      </c>
      <c r="O15" s="28"/>
      <c r="P15" s="28"/>
      <c r="Q15" s="28"/>
      <c r="R15" s="28" t="str">
        <f t="shared" ref="R15" si="3">IF(T13&lt;R14,"NO CUMPLE","CUMPLE")</f>
        <v>CUMPLE</v>
      </c>
      <c r="S15" s="28"/>
      <c r="T15" s="28"/>
      <c r="U15" s="28"/>
      <c r="V15" s="28" t="str">
        <f t="shared" ref="V15" si="4">IF(X13&lt;V14,"NO CUMPLE","CUMPLE")</f>
        <v>CUMPLE</v>
      </c>
      <c r="W15" s="28"/>
      <c r="X15" s="28"/>
      <c r="Y15" s="28"/>
      <c r="Z15" s="28" t="str">
        <f t="shared" ref="Z15" si="5">IF(AB13&lt;Z14,"NO CUMPLE","CUMPLE")</f>
        <v>CUMPLE</v>
      </c>
      <c r="AA15" s="28"/>
      <c r="AB15" s="28"/>
      <c r="AC15" s="28"/>
      <c r="AD15" s="24" t="s">
        <v>64</v>
      </c>
      <c r="AE15" s="25"/>
      <c r="AF15" s="25"/>
      <c r="AG15" s="26"/>
      <c r="AH15" s="28" t="str">
        <f t="shared" ref="AH15" si="6">IF(AJ13&lt;AH14,"NO CUMPLE","CUMPLE")</f>
        <v>CUMPLE</v>
      </c>
      <c r="AI15" s="28"/>
      <c r="AJ15" s="28"/>
      <c r="AK15" s="28"/>
      <c r="AL15" s="11"/>
      <c r="AM15" s="11"/>
      <c r="AN15" s="11"/>
      <c r="AO15" s="11"/>
      <c r="AP15" s="11"/>
      <c r="AQ15" s="11"/>
      <c r="AR15" s="11"/>
      <c r="AS15" s="11"/>
      <c r="AT15" s="11"/>
      <c r="AU15" s="11"/>
      <c r="AV15" s="11"/>
      <c r="AW15" s="11"/>
      <c r="AX15" s="11"/>
      <c r="AY15" s="11"/>
      <c r="AZ15" s="11"/>
      <c r="BA15" s="11"/>
    </row>
    <row r="16" spans="1:53" ht="95.25" customHeight="1" x14ac:dyDescent="0.25">
      <c r="A16" s="22" t="s">
        <v>65</v>
      </c>
      <c r="B16" s="24" t="s">
        <v>29</v>
      </c>
      <c r="C16" s="25"/>
      <c r="D16" s="25"/>
      <c r="E16" s="26"/>
      <c r="F16" s="24" t="s">
        <v>29</v>
      </c>
      <c r="G16" s="25"/>
      <c r="H16" s="25"/>
      <c r="I16" s="26"/>
      <c r="J16" s="24" t="s">
        <v>29</v>
      </c>
      <c r="K16" s="25"/>
      <c r="L16" s="25"/>
      <c r="M16" s="26"/>
      <c r="N16" s="24" t="s">
        <v>29</v>
      </c>
      <c r="O16" s="25"/>
      <c r="P16" s="25"/>
      <c r="Q16" s="26"/>
      <c r="R16" s="24" t="s">
        <v>29</v>
      </c>
      <c r="S16" s="25"/>
      <c r="T16" s="25"/>
      <c r="U16" s="26"/>
      <c r="V16" s="24" t="s">
        <v>29</v>
      </c>
      <c r="W16" s="25"/>
      <c r="X16" s="25"/>
      <c r="Y16" s="26"/>
      <c r="Z16" s="24" t="s">
        <v>29</v>
      </c>
      <c r="AA16" s="25"/>
      <c r="AB16" s="25"/>
      <c r="AC16" s="26"/>
      <c r="AD16" s="24" t="s">
        <v>29</v>
      </c>
      <c r="AE16" s="25"/>
      <c r="AF16" s="25"/>
      <c r="AG16" s="26"/>
      <c r="AH16" s="24" t="s">
        <v>29</v>
      </c>
      <c r="AI16" s="25"/>
      <c r="AJ16" s="25"/>
      <c r="AK16" s="26"/>
      <c r="AL16" s="11"/>
      <c r="AM16" s="11"/>
      <c r="AN16" s="11"/>
      <c r="AO16" s="11"/>
      <c r="AP16" s="11"/>
      <c r="AQ16" s="11"/>
      <c r="AR16" s="11"/>
      <c r="AS16" s="11"/>
      <c r="AT16" s="11"/>
      <c r="AU16" s="11"/>
      <c r="AV16" s="11"/>
      <c r="AW16" s="11"/>
      <c r="AX16" s="11"/>
      <c r="AY16" s="11"/>
      <c r="AZ16" s="11"/>
      <c r="BA16" s="11"/>
    </row>
    <row r="17" spans="1:53" ht="33" customHeight="1" x14ac:dyDescent="0.25">
      <c r="A17" s="9" t="s">
        <v>66</v>
      </c>
      <c r="B17" s="28" t="s">
        <v>67</v>
      </c>
      <c r="C17" s="28"/>
      <c r="D17" s="28"/>
      <c r="E17" s="28"/>
      <c r="F17" s="28" t="s">
        <v>67</v>
      </c>
      <c r="G17" s="28"/>
      <c r="H17" s="28"/>
      <c r="I17" s="28"/>
      <c r="J17" s="28" t="s">
        <v>67</v>
      </c>
      <c r="K17" s="28"/>
      <c r="L17" s="28"/>
      <c r="M17" s="28"/>
      <c r="N17" s="28" t="s">
        <v>67</v>
      </c>
      <c r="O17" s="28"/>
      <c r="P17" s="28"/>
      <c r="Q17" s="28"/>
      <c r="R17" s="28" t="s">
        <v>67</v>
      </c>
      <c r="S17" s="28"/>
      <c r="T17" s="28"/>
      <c r="U17" s="28"/>
      <c r="V17" s="28" t="s">
        <v>67</v>
      </c>
      <c r="W17" s="28"/>
      <c r="X17" s="28"/>
      <c r="Y17" s="28"/>
      <c r="Z17" s="28" t="s">
        <v>67</v>
      </c>
      <c r="AA17" s="28"/>
      <c r="AB17" s="28"/>
      <c r="AC17" s="28"/>
      <c r="AD17" s="24" t="s">
        <v>67</v>
      </c>
      <c r="AE17" s="25"/>
      <c r="AF17" s="25"/>
      <c r="AG17" s="26"/>
      <c r="AH17" s="28" t="s">
        <v>67</v>
      </c>
      <c r="AI17" s="28"/>
      <c r="AJ17" s="28"/>
      <c r="AK17" s="28"/>
      <c r="AL17" s="11"/>
      <c r="AM17" s="11"/>
      <c r="AN17" s="11"/>
      <c r="AO17" s="11"/>
      <c r="AP17" s="11"/>
      <c r="AQ17" s="11"/>
      <c r="AR17" s="11"/>
      <c r="AS17" s="11"/>
      <c r="AT17" s="11"/>
      <c r="AU17" s="11"/>
      <c r="AV17" s="11"/>
      <c r="AW17" s="11"/>
      <c r="AX17" s="11"/>
      <c r="AY17" s="11"/>
      <c r="AZ17" s="11"/>
      <c r="BA17" s="11"/>
    </row>
    <row r="18" spans="1:53" ht="56.25" customHeight="1" x14ac:dyDescent="0.25">
      <c r="A18" s="9" t="s">
        <v>68</v>
      </c>
      <c r="B18" s="28" t="s">
        <v>69</v>
      </c>
      <c r="C18" s="28"/>
      <c r="D18" s="28"/>
      <c r="E18" s="28"/>
      <c r="F18" s="28" t="s">
        <v>70</v>
      </c>
      <c r="G18" s="28"/>
      <c r="H18" s="28"/>
      <c r="I18" s="28"/>
      <c r="J18" s="28" t="s">
        <v>71</v>
      </c>
      <c r="K18" s="28"/>
      <c r="L18" s="28"/>
      <c r="M18" s="28"/>
      <c r="N18" s="28" t="s">
        <v>72</v>
      </c>
      <c r="O18" s="28"/>
      <c r="P18" s="28"/>
      <c r="Q18" s="28"/>
      <c r="R18" s="28" t="s">
        <v>73</v>
      </c>
      <c r="S18" s="28"/>
      <c r="T18" s="28"/>
      <c r="U18" s="28"/>
      <c r="V18" s="28" t="s">
        <v>74</v>
      </c>
      <c r="W18" s="28"/>
      <c r="X18" s="28"/>
      <c r="Y18" s="28"/>
      <c r="Z18" s="28" t="s">
        <v>75</v>
      </c>
      <c r="AA18" s="28"/>
      <c r="AB18" s="28"/>
      <c r="AC18" s="28"/>
      <c r="AD18" s="28" t="s">
        <v>76</v>
      </c>
      <c r="AE18" s="28"/>
      <c r="AF18" s="28"/>
      <c r="AG18" s="28"/>
      <c r="AH18" s="28" t="s">
        <v>77</v>
      </c>
      <c r="AI18" s="28"/>
      <c r="AJ18" s="28"/>
      <c r="AK18" s="28"/>
      <c r="AL18" s="11"/>
      <c r="AM18" s="11"/>
      <c r="AN18" s="11"/>
      <c r="AO18" s="11"/>
      <c r="AP18" s="11"/>
      <c r="AQ18" s="11"/>
      <c r="AR18" s="11"/>
      <c r="AS18" s="11"/>
      <c r="AT18" s="11"/>
      <c r="AU18" s="11"/>
      <c r="AV18" s="11"/>
      <c r="AW18" s="11"/>
      <c r="AX18" s="11"/>
      <c r="AY18" s="11"/>
      <c r="AZ18" s="11"/>
      <c r="BA18" s="11"/>
    </row>
    <row r="19" spans="1:53" ht="28.5" customHeight="1" x14ac:dyDescent="0.25">
      <c r="A19" s="9" t="s">
        <v>78</v>
      </c>
      <c r="B19" s="27" t="s">
        <v>79</v>
      </c>
      <c r="C19" s="27"/>
      <c r="D19" s="27"/>
      <c r="E19" s="27"/>
      <c r="F19" s="27" t="s">
        <v>67</v>
      </c>
      <c r="G19" s="27"/>
      <c r="H19" s="27"/>
      <c r="I19" s="27"/>
      <c r="J19" s="27" t="s">
        <v>79</v>
      </c>
      <c r="K19" s="27"/>
      <c r="L19" s="27"/>
      <c r="M19" s="27"/>
      <c r="N19" s="27" t="s">
        <v>79</v>
      </c>
      <c r="O19" s="27"/>
      <c r="P19" s="27"/>
      <c r="Q19" s="27"/>
      <c r="R19" s="27" t="s">
        <v>79</v>
      </c>
      <c r="S19" s="27"/>
      <c r="T19" s="27"/>
      <c r="U19" s="27"/>
      <c r="V19" s="27" t="s">
        <v>79</v>
      </c>
      <c r="W19" s="27"/>
      <c r="X19" s="27"/>
      <c r="Y19" s="27"/>
      <c r="Z19" s="27" t="s">
        <v>67</v>
      </c>
      <c r="AA19" s="27"/>
      <c r="AB19" s="27"/>
      <c r="AC19" s="27"/>
      <c r="AD19" s="29" t="s">
        <v>79</v>
      </c>
      <c r="AE19" s="30"/>
      <c r="AF19" s="30"/>
      <c r="AG19" s="31"/>
      <c r="AH19" s="27" t="s">
        <v>79</v>
      </c>
      <c r="AI19" s="27"/>
      <c r="AJ19" s="27"/>
      <c r="AK19" s="27"/>
      <c r="AL19" s="11"/>
      <c r="AM19" s="11"/>
      <c r="AN19" s="11"/>
      <c r="AO19" s="11"/>
      <c r="AP19" s="11"/>
      <c r="AQ19" s="11"/>
      <c r="AR19" s="11"/>
      <c r="AS19" s="11"/>
      <c r="AT19" s="11"/>
      <c r="AU19" s="11"/>
      <c r="AV19" s="11"/>
      <c r="AW19" s="11"/>
      <c r="AX19" s="11"/>
      <c r="AY19" s="11"/>
      <c r="AZ19" s="11"/>
      <c r="BA19" s="11"/>
    </row>
    <row r="20" spans="1:53" ht="51.75" customHeight="1" x14ac:dyDescent="0.25">
      <c r="A20" s="9" t="s">
        <v>80</v>
      </c>
      <c r="B20" s="27" t="s">
        <v>29</v>
      </c>
      <c r="C20" s="27"/>
      <c r="D20" s="27"/>
      <c r="E20" s="27"/>
      <c r="F20" s="27" t="s">
        <v>29</v>
      </c>
      <c r="G20" s="27"/>
      <c r="H20" s="27"/>
      <c r="I20" s="27"/>
      <c r="J20" s="27" t="s">
        <v>29</v>
      </c>
      <c r="K20" s="27"/>
      <c r="L20" s="27"/>
      <c r="M20" s="27"/>
      <c r="N20" s="28" t="s">
        <v>89</v>
      </c>
      <c r="O20" s="28"/>
      <c r="P20" s="28"/>
      <c r="Q20" s="28"/>
      <c r="R20" s="27" t="s">
        <v>29</v>
      </c>
      <c r="S20" s="27"/>
      <c r="T20" s="27"/>
      <c r="U20" s="27"/>
      <c r="V20" s="27" t="s">
        <v>29</v>
      </c>
      <c r="W20" s="27"/>
      <c r="X20" s="27"/>
      <c r="Y20" s="27"/>
      <c r="Z20" s="27" t="s">
        <v>29</v>
      </c>
      <c r="AA20" s="27"/>
      <c r="AB20" s="27"/>
      <c r="AC20" s="27"/>
      <c r="AD20" s="29" t="s">
        <v>29</v>
      </c>
      <c r="AE20" s="30"/>
      <c r="AF20" s="30"/>
      <c r="AG20" s="31"/>
      <c r="AH20" s="27" t="s">
        <v>29</v>
      </c>
      <c r="AI20" s="27"/>
      <c r="AJ20" s="27"/>
      <c r="AK20" s="27"/>
      <c r="AL20" s="11"/>
      <c r="AM20" s="11"/>
      <c r="AN20" s="11"/>
      <c r="AO20" s="11"/>
      <c r="AP20" s="11"/>
      <c r="AQ20" s="11"/>
      <c r="AR20" s="11"/>
      <c r="AS20" s="11"/>
      <c r="AT20" s="11"/>
      <c r="AU20" s="11"/>
      <c r="AV20" s="11"/>
      <c r="AW20" s="11"/>
      <c r="AX20" s="11"/>
      <c r="AY20" s="11"/>
      <c r="AZ20" s="11"/>
      <c r="BA20" s="11"/>
    </row>
    <row r="21" spans="1:53" ht="20.100000000000001" customHeight="1" x14ac:dyDescent="0.25">
      <c r="A21" s="9" t="s">
        <v>81</v>
      </c>
      <c r="B21" s="27" t="s">
        <v>67</v>
      </c>
      <c r="C21" s="27"/>
      <c r="D21" s="27"/>
      <c r="E21" s="27"/>
      <c r="F21" s="27" t="s">
        <v>67</v>
      </c>
      <c r="G21" s="27"/>
      <c r="H21" s="27"/>
      <c r="I21" s="27"/>
      <c r="J21" s="27" t="s">
        <v>67</v>
      </c>
      <c r="K21" s="27"/>
      <c r="L21" s="27"/>
      <c r="M21" s="27"/>
      <c r="N21" s="27" t="s">
        <v>67</v>
      </c>
      <c r="O21" s="27"/>
      <c r="P21" s="27"/>
      <c r="Q21" s="27"/>
      <c r="R21" s="27" t="s">
        <v>67</v>
      </c>
      <c r="S21" s="27"/>
      <c r="T21" s="27"/>
      <c r="U21" s="27"/>
      <c r="V21" s="27" t="s">
        <v>67</v>
      </c>
      <c r="W21" s="27"/>
      <c r="X21" s="27"/>
      <c r="Y21" s="27"/>
      <c r="Z21" s="27" t="s">
        <v>67</v>
      </c>
      <c r="AA21" s="27"/>
      <c r="AB21" s="27"/>
      <c r="AC21" s="27"/>
      <c r="AD21" s="29" t="s">
        <v>67</v>
      </c>
      <c r="AE21" s="30"/>
      <c r="AF21" s="30"/>
      <c r="AG21" s="31"/>
      <c r="AH21" s="27" t="s">
        <v>67</v>
      </c>
      <c r="AI21" s="27"/>
      <c r="AJ21" s="27"/>
      <c r="AK21" s="27"/>
      <c r="AL21" s="11"/>
      <c r="AM21" s="11"/>
      <c r="AN21" s="11"/>
      <c r="AO21" s="11"/>
      <c r="AP21" s="11"/>
      <c r="AQ21" s="11"/>
      <c r="AR21" s="11"/>
      <c r="AS21" s="11"/>
      <c r="AT21" s="11"/>
      <c r="AU21" s="11"/>
      <c r="AV21" s="11"/>
      <c r="AW21" s="11"/>
      <c r="AX21" s="11"/>
      <c r="AY21" s="11"/>
      <c r="AZ21" s="11"/>
      <c r="BA21" s="11"/>
    </row>
    <row r="22" spans="1:53" ht="29.25" customHeight="1" x14ac:dyDescent="0.25">
      <c r="A22" s="9" t="s">
        <v>82</v>
      </c>
      <c r="B22" s="27" t="s">
        <v>67</v>
      </c>
      <c r="C22" s="27"/>
      <c r="D22" s="27"/>
      <c r="E22" s="27"/>
      <c r="F22" s="27" t="s">
        <v>67</v>
      </c>
      <c r="G22" s="27"/>
      <c r="H22" s="27"/>
      <c r="I22" s="27"/>
      <c r="J22" s="27" t="s">
        <v>83</v>
      </c>
      <c r="K22" s="27"/>
      <c r="L22" s="27"/>
      <c r="M22" s="27"/>
      <c r="N22" s="27" t="s">
        <v>83</v>
      </c>
      <c r="O22" s="27"/>
      <c r="P22" s="27"/>
      <c r="Q22" s="27"/>
      <c r="R22" s="27" t="s">
        <v>67</v>
      </c>
      <c r="S22" s="27"/>
      <c r="T22" s="27"/>
      <c r="U22" s="27"/>
      <c r="V22" s="27" t="s">
        <v>67</v>
      </c>
      <c r="W22" s="27"/>
      <c r="X22" s="27"/>
      <c r="Y22" s="27"/>
      <c r="Z22" s="27" t="s">
        <v>67</v>
      </c>
      <c r="AA22" s="27"/>
      <c r="AB22" s="27"/>
      <c r="AC22" s="27"/>
      <c r="AD22" s="29" t="s">
        <v>67</v>
      </c>
      <c r="AE22" s="30"/>
      <c r="AF22" s="30"/>
      <c r="AG22" s="31"/>
      <c r="AH22" s="27" t="s">
        <v>67</v>
      </c>
      <c r="AI22" s="27"/>
      <c r="AJ22" s="27"/>
      <c r="AK22" s="27"/>
      <c r="AL22" s="11"/>
      <c r="AM22" s="11"/>
      <c r="AN22" s="11"/>
      <c r="AO22" s="11"/>
      <c r="AP22" s="11"/>
      <c r="AQ22" s="11"/>
      <c r="AR22" s="11"/>
      <c r="AS22" s="11"/>
      <c r="AT22" s="11"/>
      <c r="AU22" s="11"/>
      <c r="AV22" s="11"/>
      <c r="AW22" s="11"/>
      <c r="AX22" s="11"/>
      <c r="AY22" s="11"/>
      <c r="AZ22" s="11"/>
      <c r="BA22" s="11"/>
    </row>
    <row r="23" spans="1:53" ht="28.5" customHeight="1" x14ac:dyDescent="0.25">
      <c r="A23" s="9" t="s">
        <v>84</v>
      </c>
      <c r="B23" s="27" t="s">
        <v>67</v>
      </c>
      <c r="C23" s="27"/>
      <c r="D23" s="27"/>
      <c r="E23" s="27"/>
      <c r="F23" s="27" t="s">
        <v>67</v>
      </c>
      <c r="G23" s="27"/>
      <c r="H23" s="27"/>
      <c r="I23" s="27"/>
      <c r="J23" s="27" t="s">
        <v>83</v>
      </c>
      <c r="K23" s="27"/>
      <c r="L23" s="27"/>
      <c r="M23" s="27"/>
      <c r="N23" s="27" t="s">
        <v>67</v>
      </c>
      <c r="O23" s="27"/>
      <c r="P23" s="27"/>
      <c r="Q23" s="27"/>
      <c r="R23" s="27" t="s">
        <v>67</v>
      </c>
      <c r="S23" s="27"/>
      <c r="T23" s="27"/>
      <c r="U23" s="27"/>
      <c r="V23" s="27" t="s">
        <v>67</v>
      </c>
      <c r="W23" s="27"/>
      <c r="X23" s="27"/>
      <c r="Y23" s="27"/>
      <c r="Z23" s="27" t="s">
        <v>67</v>
      </c>
      <c r="AA23" s="27"/>
      <c r="AB23" s="27"/>
      <c r="AC23" s="27"/>
      <c r="AD23" s="29" t="s">
        <v>67</v>
      </c>
      <c r="AE23" s="30"/>
      <c r="AF23" s="30"/>
      <c r="AG23" s="31"/>
      <c r="AH23" s="27" t="s">
        <v>67</v>
      </c>
      <c r="AI23" s="27"/>
      <c r="AJ23" s="27"/>
      <c r="AK23" s="27"/>
      <c r="AL23" s="11"/>
      <c r="AM23" s="11"/>
      <c r="AN23" s="11"/>
      <c r="AO23" s="11"/>
      <c r="AP23" s="11"/>
      <c r="AQ23" s="11"/>
      <c r="AR23" s="11"/>
      <c r="AS23" s="11"/>
      <c r="AT23" s="11"/>
      <c r="AU23" s="11"/>
      <c r="AV23" s="11"/>
      <c r="AW23" s="11"/>
      <c r="AX23" s="11"/>
      <c r="AY23" s="11"/>
      <c r="AZ23" s="11"/>
      <c r="BA23" s="11"/>
    </row>
    <row r="24" spans="1:53" ht="42" customHeight="1" x14ac:dyDescent="0.25">
      <c r="A24" s="9" t="s">
        <v>85</v>
      </c>
      <c r="B24" s="27" t="s">
        <v>67</v>
      </c>
      <c r="C24" s="27"/>
      <c r="D24" s="27"/>
      <c r="E24" s="27"/>
      <c r="F24" s="27" t="s">
        <v>67</v>
      </c>
      <c r="G24" s="27"/>
      <c r="H24" s="27"/>
      <c r="I24" s="27"/>
      <c r="J24" s="27" t="s">
        <v>67</v>
      </c>
      <c r="K24" s="27"/>
      <c r="L24" s="27"/>
      <c r="M24" s="27"/>
      <c r="N24" s="27" t="s">
        <v>67</v>
      </c>
      <c r="O24" s="27"/>
      <c r="P24" s="27"/>
      <c r="Q24" s="27"/>
      <c r="R24" s="27" t="s">
        <v>67</v>
      </c>
      <c r="S24" s="27"/>
      <c r="T24" s="27"/>
      <c r="U24" s="27"/>
      <c r="V24" s="27" t="s">
        <v>67</v>
      </c>
      <c r="W24" s="27"/>
      <c r="X24" s="27"/>
      <c r="Y24" s="27"/>
      <c r="Z24" s="27" t="s">
        <v>67</v>
      </c>
      <c r="AA24" s="27"/>
      <c r="AB24" s="27"/>
      <c r="AC24" s="27"/>
      <c r="AD24" s="29" t="s">
        <v>67</v>
      </c>
      <c r="AE24" s="30"/>
      <c r="AF24" s="30"/>
      <c r="AG24" s="31"/>
      <c r="AH24" s="27" t="s">
        <v>67</v>
      </c>
      <c r="AI24" s="27"/>
      <c r="AJ24" s="27"/>
      <c r="AK24" s="27"/>
      <c r="AL24" s="11"/>
      <c r="AM24" s="11"/>
      <c r="AN24" s="11"/>
      <c r="AO24" s="11"/>
      <c r="AP24" s="11"/>
      <c r="AQ24" s="11"/>
      <c r="AR24" s="11"/>
      <c r="AS24" s="11"/>
      <c r="AT24" s="11"/>
      <c r="AU24" s="11"/>
      <c r="AV24" s="11"/>
      <c r="AW24" s="11"/>
      <c r="AX24" s="11"/>
      <c r="AY24" s="11"/>
      <c r="AZ24" s="11"/>
      <c r="BA24" s="11"/>
    </row>
    <row r="25" spans="1:53" ht="20.100000000000001" customHeight="1" x14ac:dyDescent="0.25">
      <c r="A25" s="9" t="s">
        <v>86</v>
      </c>
      <c r="B25" s="24" t="s">
        <v>29</v>
      </c>
      <c r="C25" s="25"/>
      <c r="D25" s="25"/>
      <c r="E25" s="26"/>
      <c r="F25" s="24" t="s">
        <v>29</v>
      </c>
      <c r="G25" s="25"/>
      <c r="H25" s="25"/>
      <c r="I25" s="26"/>
      <c r="J25" s="24" t="s">
        <v>29</v>
      </c>
      <c r="K25" s="25"/>
      <c r="L25" s="25"/>
      <c r="M25" s="26"/>
      <c r="N25" s="28" t="s">
        <v>90</v>
      </c>
      <c r="O25" s="28"/>
      <c r="P25" s="28"/>
      <c r="Q25" s="28"/>
      <c r="R25" s="24" t="s">
        <v>29</v>
      </c>
      <c r="S25" s="25"/>
      <c r="T25" s="25"/>
      <c r="U25" s="26"/>
      <c r="V25" s="24" t="s">
        <v>29</v>
      </c>
      <c r="W25" s="25"/>
      <c r="X25" s="25"/>
      <c r="Y25" s="26"/>
      <c r="Z25" s="24" t="s">
        <v>29</v>
      </c>
      <c r="AA25" s="25"/>
      <c r="AB25" s="25"/>
      <c r="AC25" s="26"/>
      <c r="AD25" s="24" t="s">
        <v>29</v>
      </c>
      <c r="AE25" s="25"/>
      <c r="AF25" s="25"/>
      <c r="AG25" s="26"/>
      <c r="AH25" s="24" t="s">
        <v>29</v>
      </c>
      <c r="AI25" s="25"/>
      <c r="AJ25" s="25"/>
      <c r="AK25" s="26"/>
      <c r="AL25" s="11"/>
      <c r="AM25" s="11"/>
      <c r="AN25" s="11"/>
      <c r="AO25" s="11"/>
      <c r="AP25" s="11"/>
      <c r="AQ25" s="11"/>
      <c r="AR25" s="11"/>
      <c r="AS25" s="11"/>
      <c r="AT25" s="11"/>
      <c r="AU25" s="11"/>
      <c r="AV25" s="11"/>
      <c r="AW25" s="11"/>
      <c r="AX25" s="11"/>
      <c r="AY25" s="11"/>
      <c r="AZ25" s="11"/>
      <c r="BA25" s="11"/>
    </row>
    <row r="26" spans="1:53" ht="20.100000000000001" customHeight="1" x14ac:dyDescent="0.25">
      <c r="A26" s="9" t="s">
        <v>87</v>
      </c>
      <c r="B26" s="24" t="s">
        <v>79</v>
      </c>
      <c r="C26" s="25"/>
      <c r="D26" s="25"/>
      <c r="E26" s="26"/>
      <c r="F26" s="24" t="s">
        <v>88</v>
      </c>
      <c r="G26" s="25"/>
      <c r="H26" s="25"/>
      <c r="I26" s="26"/>
      <c r="J26" s="24" t="s">
        <v>79</v>
      </c>
      <c r="K26" s="25"/>
      <c r="L26" s="25"/>
      <c r="M26" s="26"/>
      <c r="N26" s="24" t="s">
        <v>79</v>
      </c>
      <c r="O26" s="25"/>
      <c r="P26" s="25"/>
      <c r="Q26" s="26"/>
      <c r="R26" s="24" t="s">
        <v>79</v>
      </c>
      <c r="S26" s="25"/>
      <c r="T26" s="25"/>
      <c r="U26" s="26"/>
      <c r="V26" s="24" t="s">
        <v>79</v>
      </c>
      <c r="W26" s="25"/>
      <c r="X26" s="25"/>
      <c r="Y26" s="26"/>
      <c r="Z26" s="24" t="s">
        <v>88</v>
      </c>
      <c r="AA26" s="25"/>
      <c r="AB26" s="25"/>
      <c r="AC26" s="26"/>
      <c r="AD26" s="24" t="s">
        <v>79</v>
      </c>
      <c r="AE26" s="25"/>
      <c r="AF26" s="25"/>
      <c r="AG26" s="26"/>
      <c r="AH26" s="24" t="s">
        <v>79</v>
      </c>
      <c r="AI26" s="25"/>
      <c r="AJ26" s="25"/>
      <c r="AK26" s="26"/>
      <c r="AL26" s="11"/>
      <c r="AM26" s="11"/>
      <c r="AN26" s="11"/>
      <c r="AO26" s="11"/>
      <c r="AP26" s="11"/>
      <c r="AQ26" s="11"/>
      <c r="AR26" s="11"/>
      <c r="AS26" s="11"/>
      <c r="AT26" s="11"/>
      <c r="AU26" s="11"/>
      <c r="AV26" s="11"/>
      <c r="AW26" s="11"/>
      <c r="AX26" s="11"/>
      <c r="AY26" s="11"/>
      <c r="AZ26" s="11"/>
      <c r="BA26" s="11"/>
    </row>
    <row r="29" spans="1:53" ht="36" x14ac:dyDescent="0.25">
      <c r="A29" s="23" t="s">
        <v>19</v>
      </c>
    </row>
  </sheetData>
  <mergeCells count="127">
    <mergeCell ref="A7:A8"/>
    <mergeCell ref="B7:E8"/>
    <mergeCell ref="F7:I8"/>
    <mergeCell ref="J7:M8"/>
    <mergeCell ref="N7:Q8"/>
    <mergeCell ref="R7:U8"/>
    <mergeCell ref="V7:Y8"/>
    <mergeCell ref="Z7:AC8"/>
    <mergeCell ref="AD7:AG8"/>
    <mergeCell ref="AH7:AK8"/>
    <mergeCell ref="B14:E14"/>
    <mergeCell ref="F14:I14"/>
    <mergeCell ref="J14:M14"/>
    <mergeCell ref="N14:Q14"/>
    <mergeCell ref="R14:U14"/>
    <mergeCell ref="V14:Y14"/>
    <mergeCell ref="Z14:AC14"/>
    <mergeCell ref="AD14:AG14"/>
    <mergeCell ref="AH14:AK14"/>
    <mergeCell ref="B15:E15"/>
    <mergeCell ref="F15:I15"/>
    <mergeCell ref="J15:M15"/>
    <mergeCell ref="N15:Q15"/>
    <mergeCell ref="R15:U15"/>
    <mergeCell ref="V15:Y15"/>
    <mergeCell ref="Z15:AC15"/>
    <mergeCell ref="AD15:AG15"/>
    <mergeCell ref="AH15:AK15"/>
    <mergeCell ref="B16:E16"/>
    <mergeCell ref="F16:I16"/>
    <mergeCell ref="J16:M16"/>
    <mergeCell ref="N16:Q16"/>
    <mergeCell ref="R16:U16"/>
    <mergeCell ref="V16:Y16"/>
    <mergeCell ref="Z16:AC16"/>
    <mergeCell ref="AD16:AG16"/>
    <mergeCell ref="AH16:AK16"/>
    <mergeCell ref="B17:E17"/>
    <mergeCell ref="F17:I17"/>
    <mergeCell ref="J17:M17"/>
    <mergeCell ref="N17:Q17"/>
    <mergeCell ref="R17:U17"/>
    <mergeCell ref="V17:Y17"/>
    <mergeCell ref="Z17:AC17"/>
    <mergeCell ref="AD17:AG17"/>
    <mergeCell ref="AH17:AK17"/>
    <mergeCell ref="Z18:AC18"/>
    <mergeCell ref="AD18:AG18"/>
    <mergeCell ref="AH18:AK18"/>
    <mergeCell ref="B19:E19"/>
    <mergeCell ref="F19:I19"/>
    <mergeCell ref="J19:M19"/>
    <mergeCell ref="N19:Q19"/>
    <mergeCell ref="R19:U19"/>
    <mergeCell ref="V19:Y19"/>
    <mergeCell ref="Z19:AC19"/>
    <mergeCell ref="B18:E18"/>
    <mergeCell ref="F18:I18"/>
    <mergeCell ref="J18:M18"/>
    <mergeCell ref="N18:Q18"/>
    <mergeCell ref="R18:U18"/>
    <mergeCell ref="V18:Y18"/>
    <mergeCell ref="AD19:AG19"/>
    <mergeCell ref="AH19:AK19"/>
    <mergeCell ref="B20:E20"/>
    <mergeCell ref="F20:I20"/>
    <mergeCell ref="J20:M20"/>
    <mergeCell ref="N20:Q20"/>
    <mergeCell ref="R20:U20"/>
    <mergeCell ref="V20:Y20"/>
    <mergeCell ref="Z20:AC20"/>
    <mergeCell ref="AD20:AG20"/>
    <mergeCell ref="AH20:AK20"/>
    <mergeCell ref="B21:E21"/>
    <mergeCell ref="F21:I21"/>
    <mergeCell ref="J21:M21"/>
    <mergeCell ref="N21:Q21"/>
    <mergeCell ref="R21:U21"/>
    <mergeCell ref="V21:Y21"/>
    <mergeCell ref="Z21:AC21"/>
    <mergeCell ref="AD21:AG21"/>
    <mergeCell ref="AH21:AK21"/>
    <mergeCell ref="Z22:AC22"/>
    <mergeCell ref="AD22:AG22"/>
    <mergeCell ref="AH22:AK22"/>
    <mergeCell ref="B23:E23"/>
    <mergeCell ref="F23:I23"/>
    <mergeCell ref="J23:M23"/>
    <mergeCell ref="N23:Q23"/>
    <mergeCell ref="R23:U23"/>
    <mergeCell ref="V23:Y23"/>
    <mergeCell ref="Z23:AC23"/>
    <mergeCell ref="B22:E22"/>
    <mergeCell ref="F22:I22"/>
    <mergeCell ref="J22:M22"/>
    <mergeCell ref="N22:Q22"/>
    <mergeCell ref="R22:U22"/>
    <mergeCell ref="V22:Y22"/>
    <mergeCell ref="AD23:AG23"/>
    <mergeCell ref="AH23:AK23"/>
    <mergeCell ref="B24:E24"/>
    <mergeCell ref="F24:I24"/>
    <mergeCell ref="J24:M24"/>
    <mergeCell ref="N24:Q24"/>
    <mergeCell ref="R24:U24"/>
    <mergeCell ref="V24:Y24"/>
    <mergeCell ref="Z24:AC24"/>
    <mergeCell ref="AD24:AG24"/>
    <mergeCell ref="AH24:AK24"/>
    <mergeCell ref="B25:E25"/>
    <mergeCell ref="F25:I25"/>
    <mergeCell ref="J25:M25"/>
    <mergeCell ref="N25:Q25"/>
    <mergeCell ref="R25:U25"/>
    <mergeCell ref="V25:Y25"/>
    <mergeCell ref="Z25:AC25"/>
    <mergeCell ref="AD25:AG25"/>
    <mergeCell ref="AH25:AK25"/>
    <mergeCell ref="Z26:AC26"/>
    <mergeCell ref="AD26:AG26"/>
    <mergeCell ref="AH26:AK26"/>
    <mergeCell ref="B26:E26"/>
    <mergeCell ref="F26:I26"/>
    <mergeCell ref="J26:M26"/>
    <mergeCell ref="N26:Q26"/>
    <mergeCell ref="R26:U26"/>
    <mergeCell ref="V26:Y26"/>
  </mergeCells>
  <printOptions horizontalCentered="1" verticalCentered="1"/>
  <pageMargins left="0.70866141732283472" right="0.70866141732283472" top="0.74803149606299213" bottom="0.74803149606299213" header="0.31496062992125984" footer="0.31496062992125984"/>
  <pageSetup scale="45"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[1]Hoja2!#REF!</xm:f>
          </x14:formula1>
          <xm:sqref>B25:M25 B16:AK16 R25:AK25 B20:M20 R20:AK20</xm:sqref>
        </x14:dataValidation>
        <x14:dataValidation type="list" allowBlank="1" showInputMessage="1" showErrorMessage="1">
          <x14:formula1>
            <xm:f>[1]Hoja2!#REF!</xm:f>
          </x14:formula1>
          <xm:sqref>B17:AK17</xm:sqref>
        </x14:dataValidation>
        <x14:dataValidation type="list" allowBlank="1" showInputMessage="1" showErrorMessage="1">
          <x14:formula1>
            <xm:f>[1]Hoja2!#REF!</xm:f>
          </x14:formula1>
          <xm:sqref>B21:AK24 B19:AK19</xm:sqref>
        </x14:dataValidation>
        <x14:dataValidation type="list" allowBlank="1" showInputMessage="1" showErrorMessage="1">
          <x14:formula1>
            <xm:f>[1]Hoja2!#REF!</xm:f>
          </x14:formula1>
          <xm:sqref>B26:AK26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Correo</vt:lpstr>
      <vt:lpstr>Correo!Área_de_impresión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df</cp:lastModifiedBy>
  <cp:lastPrinted>2018-12-07T12:44:44Z</cp:lastPrinted>
  <dcterms:created xsi:type="dcterms:W3CDTF">2018-12-07T12:42:01Z</dcterms:created>
  <dcterms:modified xsi:type="dcterms:W3CDTF">2018-12-07T20:48:13Z</dcterms:modified>
</cp:coreProperties>
</file>