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viceadmin11\Desktop\CONVOCATORIA PUBLICA 016 DE 2018\PUBLICAR 016 DE 2018\PLIEGO DE CONDICIONES\"/>
    </mc:Choice>
  </mc:AlternateContent>
  <bookViews>
    <workbookView xWindow="0" yWindow="0" windowWidth="28800" windowHeight="12330"/>
  </bookViews>
  <sheets>
    <sheet name="ANEXO No. 3" sheetId="1" r:id="rId1"/>
  </sheets>
  <definedNames>
    <definedName name="_xlnm._FilterDatabase" localSheetId="0" hidden="1">'ANEXO No. 3'!$A$10:$N$71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1" l="1"/>
  <c r="M35" i="1" s="1"/>
  <c r="L36" i="1"/>
  <c r="M36" i="1" s="1"/>
  <c r="L37" i="1"/>
  <c r="M37" i="1" s="1"/>
  <c r="L38" i="1"/>
  <c r="M38" i="1" s="1"/>
  <c r="L13" i="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32" i="1"/>
  <c r="M32" i="1" s="1"/>
  <c r="L33" i="1"/>
  <c r="M33" i="1" s="1"/>
  <c r="L34" i="1"/>
  <c r="M34" i="1" s="1"/>
  <c r="L12" i="1"/>
  <c r="M12" i="1" s="1"/>
  <c r="M71" i="1" l="1"/>
</calcChain>
</file>

<file path=xl/sharedStrings.xml><?xml version="1.0" encoding="utf-8"?>
<sst xmlns="http://schemas.openxmlformats.org/spreadsheetml/2006/main" count="311" uniqueCount="167">
  <si>
    <t>ITEM</t>
  </si>
  <si>
    <t>FACULTAD</t>
  </si>
  <si>
    <t xml:space="preserve">LABORATORIO </t>
  </si>
  <si>
    <t xml:space="preserve">UBICACIÓN </t>
  </si>
  <si>
    <t xml:space="preserve">ELEMENTO </t>
  </si>
  <si>
    <t>ESPECIFICACIONES TECNICAS</t>
  </si>
  <si>
    <t>UNIDAD</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</si>
  <si>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</si>
  <si>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</si>
  <si>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</si>
  <si>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</si>
  <si>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</si>
  <si>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</si>
  <si>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</si>
  <si>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</si>
  <si>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</si>
  <si>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FI</t>
  </si>
  <si>
    <t>FT</t>
  </si>
  <si>
    <t>FCE</t>
  </si>
  <si>
    <t>FAMARENA</t>
  </si>
  <si>
    <t>VIVERO</t>
  </si>
  <si>
    <t>MADERAS</t>
  </si>
  <si>
    <t>LABORATORIO DE  SANIDAD FORESTAL</t>
  </si>
  <si>
    <t>FAASAB</t>
  </si>
  <si>
    <t xml:space="preserve">Artes Plasticas y Visuales </t>
  </si>
  <si>
    <r>
      <rPr>
        <b/>
        <sz val="10"/>
        <color indexed="8"/>
        <rFont val="Tahoma"/>
        <family val="2"/>
      </rPr>
      <t>NOMBRE DE LA EMPRESA:</t>
    </r>
    <r>
      <rPr>
        <sz val="11"/>
        <color theme="1"/>
        <rFont val="Tahoma"/>
        <family val="2"/>
      </rPr>
      <t>______________________________________________________________________</t>
    </r>
  </si>
  <si>
    <r>
      <rPr>
        <b/>
        <sz val="10"/>
        <color indexed="8"/>
        <rFont val="Tahoma"/>
        <family val="2"/>
      </rPr>
      <t>REPRESENTANTE LEGAL:</t>
    </r>
    <r>
      <rPr>
        <sz val="11"/>
        <color theme="1"/>
        <rFont val="Tahoma"/>
        <family val="2"/>
      </rPr>
      <t>________________________________________________________________________</t>
    </r>
  </si>
  <si>
    <r>
      <rPr>
        <b/>
        <sz val="10"/>
        <color indexed="8"/>
        <rFont val="Tahoma"/>
        <family val="2"/>
      </rPr>
      <t>FIRMA:</t>
    </r>
    <r>
      <rPr>
        <sz val="11"/>
        <color theme="1"/>
        <rFont val="Tahoma"/>
        <family val="2"/>
      </rPr>
      <t>_________________________________________________________________________________________</t>
    </r>
  </si>
  <si>
    <t>CUADRO ANEXO No. 3 FORMULARIO DE ESPECIFICACIONES TÉCNICAS MÍNIMAS Y OFERTA ECONÓMICA</t>
  </si>
  <si>
    <t>CONVOCATORIA PÚBLICA No. 016 DE 2018</t>
  </si>
  <si>
    <t>CONTRATAR LA ADQUISICIÓN, INSTALACION Y CONFIGURACION DE EQUIPOS DEL GRUPO AUDIOVISUALES Y FOTOGRAFIA CON DESTINO A LOS LABORATORIOS DE LAS FACULTADES Y BIBLIOTECAS DE LA UNIVERSIDAD DISTRITAL FRANCISCO JOSÉ DE CALDAS, DE ACUERDO CON LAS CONDICIONES Y ESPECIFICACIONES PREVISTAS</t>
  </si>
  <si>
    <t>MAESTRIA</t>
  </si>
  <si>
    <t>BODEGA AUDIOVISUALES</t>
  </si>
  <si>
    <t xml:space="preserve"> CÁMARA VIDEO</t>
  </si>
  <si>
    <t>Grabación MPEG-2 MXF en tarjetas CF hasta a 50 Mbps (4:2:2)
Asistencia NLE completa , Objetivo gran angular 18x de la serie L de Canon, 3 sensores CMOS Full HD tipo 1/3 de Canon
HD-SDI, Código de tiempo, Genlock, LCD de 10,1 cm (1,23 millones de píxeles); EVF de 1,3 cm (1,55 millones de píxeles)
Velocidades de imágenes variables , 
ACCESORIOS.
-Videocámara con tapa de lente. -Cubierta de lente. -Eyecup. -Paquete de batería BP-955. -Adaptador de corriente compacto CA-930. -Cable DC DC-930. -Controlador inalámbrico WL-D6000 . -Correa para el hombro SS-1200 . -Componente Cable DTC-1500. -Disco de Utilidades Canon XF . 2 tarjetas compac flash 128 GB, 3 baterias recargables, 2 cargadores un lector de tarjetasCF y SD.</t>
  </si>
  <si>
    <t>CAMARA FOTOGRÁFICA</t>
  </si>
  <si>
    <t xml:space="preserve">Sensor de imagen Tipo CMOS 36 x 24 mm. Píxeles efectivos Aprox. 30,4 megapíxeles,  Píxeles totales Aprox. 31,7 megapíxeles. Relación de aspecto 3:2 . Filtro de paso bajo Incorporado/fijo. Limpieza de sensor Sistema Integrado de Limpieza EOS. Tipo de filtro de color, Colores primarios, Imagen, Tipo DIGIC 6+, Objetivo Montura del objetivo ,EF (excluidos los objetivos EF-S / EF-M). Distancia focal Equivalente a 1,0x la longitud focal del objetivo. Enfoque Tipo Formación de imagen secundaria TTL, detección por diferencia de fase con el sensor AF específico Sistema AF/Puntos AF 61 puntos / máx. 41 puntos AF tipo cruz incl. 5 puntos tipo cruz duales con f/2,8 y 61 puntos AF / 21 tipo cruz con f/81 . El número de puntos AF tipo cruz variará en función del objetivo. Rango de funcionamiento AF -3-18 EV (a 23 °C y 100 ISO) . Modos AF Foto a foto AI Focus AI Servo AF, 2 Tarjetas de memoria CF de 128 GB.  3 Baterías de litio para cámara seleccionada. 2 cargadores de baterías de la cámara seleccionada </t>
  </si>
  <si>
    <t>LENTE</t>
  </si>
  <si>
    <t>1 Lente EF 24-70 f/2.8 L II USM. DEBE SER COMPATIBLE CON CAMARA CANNON</t>
  </si>
  <si>
    <t>LAMPARA PORTATIL</t>
  </si>
  <si>
    <t>Lámpara Portátil (que funcione con baterías NP-F) LED BiColor, de color variable entre 3.200K y 5.600K, con Dimmer (Oscurecimiento de 0-100%), energía de AC / DC y de bateria. Medidas 5,8 x 11.75 x 2.1 . 4 baterias. tripode de luz (light stand)</t>
  </si>
  <si>
    <t>MICROFONO BOOM CON CAÑA, PERRO Y ZEPELIM</t>
  </si>
  <si>
    <t>1 Micrófono Boom short shotgun de condensador hipercardioide con buen rango dinámico. Caña de aluminio de 3 secciones. Zepelim con Perro</t>
  </si>
  <si>
    <t>Artes Plasticas y Visuales/  CDA</t>
  </si>
  <si>
    <t>BODEGA AUDIOVISUALES/CDA</t>
  </si>
  <si>
    <t xml:space="preserve">ESCANER </t>
  </si>
  <si>
    <t>Escáner gráfico,Resolución de escanead: 2.400 ppp x 4.800 ppp (horizontal × vertical), Densidad óptica  3,8 Dmax, Intervalo de escaneado (máximo)  310 mm aprox x 437 mm aprox (horizontal × vertical), Formatos papel  A4, B4, A3, A5, B5 Profundidad de color  entrada: 16 Bits Color / 16 Bits Monocromo , salida: 48 Bits Color / 48 Bits Monocromo, Categoría  High Resolution. Fuente luminosa Tecnología ReadyScan LED, Velocidad de escaneado  Monocromo: 12 s/página  aprox - Color: 12 s/página aprox medido con tamaño: A4 , resolución: 300 ppp. Formatos de salida  BMP, JPEG, TIFF, TIFF múltiple, PDF. Interfaces  USB 2.0  Sistemas operativos compatibles  Mac  Debe Incluir   Cable de alimentación, Instrucciones de instalación, Software (CD), Cable USB.</t>
  </si>
  <si>
    <t>FLASH</t>
  </si>
  <si>
    <t xml:space="preserve">1 flash de fotografía profesional con medición de flash E-TTL II, Capacidad de unidad flash esclava inhalambrica, cabezal de zoom de 24- 105 mm con difusor de 14 mm. Reciclable rápido y silencioso. Zapata metálica. Cabezal giratorio a 180 °. Ayuda AF </t>
  </si>
  <si>
    <t xml:space="preserve">TELEVISOR </t>
  </si>
  <si>
    <t>65" Class - LED - Smart - 4K UHD TV with HDR</t>
  </si>
  <si>
    <t>LABORATORIO DE CONSTRUCCIONES CIVILES</t>
  </si>
  <si>
    <t>LABORTORIO DE TOPOGRAFIA</t>
  </si>
  <si>
    <t>VIDEO PROYECTOR</t>
  </si>
  <si>
    <t>Luminosidad : 2.700 lúmenes en color y blanco Relación de aspecto : 4:3 Resolución nativa : SVGA Distancia de proyección : 30Pulg. a 350Pulg. [0.88 a 10.44 m] (Zoom:Wide), 22Pulg. a 260Pulg. [0.88 a 10.44 m] (Zoom:Tele) Distancia focal : 16,7mm Parlante : 5W Mono Dimensiones : 297 X 87 X 244 mm Peso : 2.5 Kg Contenido : Proyector PowerLite S27, Control remoto y pilas (dos pilas AA alcalinas), Cable de alimentación, Cable VGA para computadora, CD con la documentación del proyector, CD del software del proyector.</t>
  </si>
  <si>
    <t>OFICINA AUDIOVISUALES</t>
  </si>
  <si>
    <t>TREPACK PORTATIL+VIDEO BEAM + TELON</t>
  </si>
  <si>
    <t xml:space="preserve">ESPECIFICACIONES DEL VIDEO PROYECTOR:
 Sistema de Proyección: Tecnología 3LCD de 3 chipsMétodo de Proyección: Frontal / Posterior / TechoPantalla LCD: 0,55-pulgadas (D10)Método de visualización: Poly-silicon TFT active matrixNúmero de Pixeles: 768.432 pixeles (1.024 x 768) x 3Brillo en Color - Salida de Luz en Color: 3.500 LúmenesBrillo en Blanco - Salida de Luz en Blanco: 3.500 LúmenesRelación de Aspecto: 4:3Resolución Nativa: XGATipo de Lámpara: 210W UHEVida Útil de la Lámpara: 6.000 horas (Normal); 12.000 horas (Eco)Corrección de Trapecio:Vertical: -30° +30°Horizontal: -30° +30°Relación de Contraste: Hasta 15.000:1Procesamiento del Color: Hasta 1 billón de colores Tipo: Optical Zoom (Manual)/ Focus (Manual)Número - F: 1,49-1,72Tamaño de la Pantalla: 30" a 300" (0,89 m - 10,95 m)Longitud Focal: 16,9 mm-20,28 mmRelación de Zoom: 1-1,2Tapa del Lente: Slide lens shutte.
Detalles del Proyector:
Interfaces:
• RS-232C x 1
• Entrada computadora x 2 D-sub15
• HDMI x 1
• USB tipo A x 1 (Memoria USB imágenes/ Módulo inalámbrico/ Actualización Firmware)
• USB tipo B x 1 (USB display, mouse, control, Actualización Firmware)
• Video RCA x 1
• Salida monitor x 1
• Entrada audio stereo mini x 2
• Salida audio stereo mini x 1
• LAN - RJ45 x 1
• Wireless / Inalámbrico Opcional4
ESPECIFICACIONES PORTATILES:
Procesador  Procesador Intel® Core™ i7  7820HQ Memoria  16 GB, 1600 MHz SDRAM DDR3  Disco Duro (capacidad mínima) 500 GB 7200 RPM SATA  Dispositivo Óptico Quemador DVD+/-RW de doble capa (Se puede ofertar externa con conexión USB) Tarjeta de Video  1. Conector de video VGA de 15 pines 2. Conector de video HDMI nativo, Tamaño de pantalla (medida máxima) WSVGA ó WXGA  15” Conectividad Ethernet 10/100/1000 Mbps Wireless card 802.11 b/g/n Certificación Wi-Fi Tarjeta de Sonido  Tarjeta de sonido integrada  (1 puerto integrado audífonos/micrófono) Parlante Interno Mouse externo Mouse USB óptico con scroll debe garantizar la misma línea de marca y color del equipo. Batería Primaria Batería 4 celdas (la cantidad de celdas es el requerimiento mínimo para este equipo) Adaptador de corriente AC Adaptador de CA de 45 watts (los 45 watts es el requerimiento mínimo para este equipo) Lector de tarjetas  3 en 1 integrado al chasis Teclado  Distribución latinoamericano  Sistema de Seguridad incluido Guaya con candado de cuatro digitos Maletín incluido de nylon
ESPECIFICACIONES TELONES MANUAL DE PARED 180*180:
Elaborado en material sintetico (nylon, poliester, vinilo sintetico), Color blanco perla mate con reborde negro y la distribucion de luz es uniforme, la ganacia de reflexividad es de 1,0 ,  Carcasa metalica resistente al polvo para proteccion de la tela,Area de proyeccion 1,80 mts x 180 mts, ideal para aulas de clase, Material retartande al fuego, Perfecto para proyectores de video, Angulo de visualizacion de 150 grados y ganancia visual de 1.
</t>
  </si>
  <si>
    <t>Herbario Forestal (UDBC)</t>
  </si>
  <si>
    <t xml:space="preserve">Camara </t>
  </si>
  <si>
    <t xml:space="preserve">Zoom que le permite moverse en un rango focal equivalente amplio, sensor con resolución minima de 16 megapixeles, conectividad  WiFi y/o inalambrico,  zoom óptico con posibilidad de aumentos y puntos de enfoque,   Monitor LCD y visor electrónico, vídeo Full HD, con bateria recargable y cargador. </t>
  </si>
  <si>
    <t>Camara canon 5D mark IV</t>
  </si>
  <si>
    <t>camara canon 5D mark IV (24-105mm IS II USM)</t>
  </si>
  <si>
    <t>Lente para Camara canon 5D mark IV</t>
  </si>
  <si>
    <t xml:space="preserve">Lente EF 100mm f/2.8L macro IS USM. </t>
  </si>
  <si>
    <t>Flash para Camara canon 5D mark IV</t>
  </si>
  <si>
    <t xml:space="preserve"> Macro ring RING LITE MR-14 EX II</t>
  </si>
  <si>
    <t>CAMARA FOTOGRAFICA DIGITAL A COLOR ESPECIALIZADA PARA MICROSCOPIA MARCA CARL ZEISS DE ALEMANIA MODELO AxioCam ERc 5s rev.2  
COMPATIBLE CON MICROSCOPIOS TRIOCULARES AXIOSTAR PLUS
Driver: ZEN Conexión:  Cable USB 2.0, 3m. Sensor:   CMOS Micron MT9P031 a color Resolución Básica:  2560 (H) x 1920 (V) = 5.0 Megapixels Tamaño Pixel: 2.2 µm x 2.2 µm Tamaño Sensor: 5.7 mm x 4.28 mm equivalente 1/2.5" (diagonal 7.1 mm) Frame Rate:  (depende de la configuración del hardware)   H        x      V       Frame Rate    800     x    600         max. 13 Digitalizaciòn:    3 x 8 bit/pixel  Tiempo Integraciòn: 10 µs up to 2 s Interfaces:   1 x tarjeta  SD, 1 x USB 2.0, 1x AV (S-Video), 1x DVI-D (HDMI)  Sensibilidad Espectral:    Approx. 400 nm-700 nm, Filtro IR Modo Read-out:   Progresivo Interface Óptica:    C-mount  Recubrimiento:    Anodizado en Aluminio Condiciones Ambientales: + 5° ... +45° Celsius, 10%.... 80% humedad relative Características Stand alone:    Alimentaciòn vía USB 2.0 o fuente de poder externa (opcional) Color de LED:   Encendido y listo para capturar (verde); Adquiriendo y Grabando (blinking Verde); No Listo (Rojo); Error (blinking rojo) Slot Integrado:    Para Tarjetas SD y SDHC  Grabado: Switch para captura de imágenes Software Incluido: Software para configuración manual de Brillo, Contraste, Color, Saturación, Balance de Blancos, Brillo.  Sistema Operativo Requerido:  Windows XP x32 Prof. SP3 y Windows 7 x32 Ultimate</t>
  </si>
  <si>
    <t xml:space="preserve">CARTOGRAFIA </t>
  </si>
  <si>
    <t xml:space="preserve">VIVERO </t>
  </si>
  <si>
    <t>VIDEOBEAM 3D</t>
  </si>
  <si>
    <t>Sistema de proyección: 3LCD, tecnología de 3 chips Resolución: 1080p nativo (1920 x 1080) Brillo: 3400 lúmenes ANSI (estándar) Conectividad HDMI / MHL, Funcional con sistema de vision estereoscopica Nvidia 3d Vision</t>
  </si>
  <si>
    <t>Centro de Audiovisuales F.C.E</t>
  </si>
  <si>
    <t xml:space="preserve">PANTALLA  INTERACTIVA </t>
  </si>
  <si>
    <t>Grabadoras de voz portables</t>
  </si>
  <si>
    <t>Grabadora de voz digital con usb integrado. 4 GB de almacenamiento integrado con ranura para microSD
Radio FM y grabador, Conector USB integrado</t>
  </si>
  <si>
    <t xml:space="preserve">laboratorio de didactica de las matematicas </t>
  </si>
  <si>
    <t xml:space="preserve">laboratorio de didactica de las matemáticas </t>
  </si>
  <si>
    <t>NESS</t>
  </si>
  <si>
    <t xml:space="preserve">Salas asitidas </t>
  </si>
  <si>
    <t>Tablero digital interactivo</t>
  </si>
  <si>
    <t xml:space="preserve">maestria en  lengua materna </t>
  </si>
  <si>
    <t xml:space="preserve">cámara de video </t>
  </si>
  <si>
    <t>Grabación Ultra HD 4k (3840 x 2160) de detalles y colores más sutiles
SteadyShot™ óptico balanceado con modo activo inteligente
Lente ZEISS Vario-Sonnar T* de 26,8 mm con alcance del zoom óptico de 20x</t>
  </si>
  <si>
    <t>Cabina activa de 12";</t>
  </si>
  <si>
    <t>Cabina activa de 12"; 2 vías, driver de 1,7"
Potencia: 800W RMS/1600 programa 
Impedancia: 8 ohm . Con un microfono inhalambrico y un microno de cable.
1 entrada mic/línea hibrida, 1 entrada line hibrida
2 salidas XLR de línea, 1 salida mix XLR
Amplificador clase D
SPL 118 dB</t>
  </si>
  <si>
    <t xml:space="preserve">
Maestría en educación en Tecnología con metodología virtual </t>
  </si>
  <si>
    <t>sede calle 64</t>
  </si>
  <si>
    <t>VIDEOCAMARA PROFESIONAL HD</t>
  </si>
  <si>
    <t>Objetivo de 26,8 mm, f/1,8-2,8, zoom 20x, OIS Dinámico
CMOS HD Pro 1/2,84”
Pantalla táctil OLED de 8,77 cm (3,5”)
Grabación de formato dual; DIGIC DV 4
Visor electrónico de 1.560.000 píxeles, basculación de 45°
Grabación a cámara rápida/lenta
Lámpara IR incorporada
2 entradas XLR
Wi-Fi incorporado</t>
  </si>
  <si>
    <t>TRIPODE PARA VIDEO</t>
  </si>
  <si>
    <t>– Altura máxima de funcionamiento 1400mm.– Altura mínima de funcionamiento 545mm.– Altura plegado 560mm.– Diámetro del tubo máximo 21.2 mm.– Peso neto 1025 gramos.</t>
  </si>
  <si>
    <t xml:space="preserve">Estudio de iluminación continua ajustable LED Softbox brillante con bolsa de transporte de soporte 2 </t>
  </si>
  <si>
    <t xml:space="preserve">Descripción Este es el nuevo kit de iluminación LED foto estudio. Diseño ultra
compacto. de materiales de telas de grano que integra a prueba de calor, menor
envejecimiento y vida de servicio larga. que pueda difundir la luz, luz más suave
y caliente para darle la luminosidad perfecta que necesita una luz principal o
una luz de relleno para iluminar el sujeto o escena. El kit de iluminación
fotografía con temperatura de color de 5500 K, La perilla del soporte hace más fácil ajustar el brillo. El LED de 168 granos, equivalen a 450W incandescente lámpara de. Las etapas de seguridad sólido 3
patas y el material de acero permiten el soporte para trabajo estable. 
con una bolsa de transporte para facilitar el transporte y proteger el equipo
Especificaciones Cantidad del LED: 168 Potencia Max: 45W Temperatura de color:
5500K Rango ajustable de la altura del soporte de la luz: 2,6 FT-6.5 pies
Paquete incluida: 2 x soporte de la lámpara del LED (máximo 45W 5500 K)
(incluye UL estándar cable y enchufe) 2 x soporte de la luz 2 x caja suave (20
"x 27") 1 x bolsa de transporte En Apr-16-17 a las 20:14:11 PDT, </t>
  </si>
  <si>
    <t>CAMARA FOTOGRAFICA DIGITAL</t>
  </si>
  <si>
    <t xml:space="preserve">Imágenes de alta calidad con bajo nivel de ruido y llenas de detalles
Fotos de 18 megapíxeles y vídeos Full-HD desde la misma cámara
pantalla Táctil LCD Clear View II de ángulo variable
</t>
  </si>
  <si>
    <t>AULAS DE INFORMATICA</t>
  </si>
  <si>
    <t>Aulas 307 y 312</t>
  </si>
  <si>
    <t xml:space="preserve">TV 86" 217cm </t>
  </si>
  <si>
    <t>televisor LED Ultra HD 3840 x 2160; 86 Pulgadas; 
Medida Diagonal: 217 cm; Entradas HMDI y USB</t>
  </si>
  <si>
    <t>Comunicación y Periodismo</t>
  </si>
  <si>
    <t>Porvenir</t>
  </si>
  <si>
    <t>Cámara digital, réflex de lente único AF/AE, 18- 55mm Lens, manejo de velocidad y obturación, e iso de forma manual y automática, incluye tarjeta SD de 16GB con flash integrado, Medios de grabación .Tarjetas de memoria SD, SDHC y SDXC.  Compatible con las tarjetas Eye-FiNo. .Formato de imagen Aprox. 22.3 mm x 14.9 mm, Lentes compatibles Lentes EF de Canon (se incluyen los lentes EF-S y se excluyen los lentes EF-M), Base del lente, Montura EF de Canon, Sensor de imagen, Tipo Sensor, CMOS, Píxeles Píxeles efectivos: aprox. 18.00 megapíxeles. Total de píxeles: aprox. 18.70 megapíxeles, Unidad de píxel Aprox. 4.30 µm2, Relación de aspecto 3:2 (Horizontal: Vertical). Sistema de Filtro de Color Filtros de colores primarios RGB. Filtro de paso bajo Posición fija en la parte frontal del sensor de imagen, Formato de archivo , MOV:  Video: MPEG4 AVC/H.264,* Velocidad de bits variable (promedio)Audio: PCM Lineal,Tamaño de archivo [Full HD] 1920 x 1080 (30 fps/24 fps): 340 MB/minuto[HD]1280 x 720 (60 fps): 340 MB/minuto[SD]640 x 480 (30 fps): 90 MB/minuto. incluir maletin.</t>
  </si>
  <si>
    <t>Flash  para  CANON EOS Rebel Compatible con el sistema de radio RT de Canon en modo Maestro y Esclavo. Con modo óptico de disparo en modo Maestro. En esclavo puede operar con Canon y Nikon. Sincronización en 1ª,2ª y HSS hasta 1/8000 de segundo. Modo TTL, Manual y Muti. Zoom desde 20 a 200mm.</t>
  </si>
  <si>
    <t>Lente gran Angular EF 28mm compatible con canon eos rebel, Ángulo de visión (horizontal, vertical, diagonal),65°, 46°, 75°,Construcción del objetivo (elementos/grupos),10/9,Nº de hojas del diafragma 7 Abertura mínima 22 Distancia mínima de enfoque (m) 0.25 Aumento máximo (x) 0.18
Motor para el AF USM Diámetro del filtro (mm) 58 Máx. diámetro x longitud (mm) 73,6 x 55,6  Aumento con el tubo de extensión EF12 II 0.61 - 0.43 Aumento con el tubo de extensión EF25 II 1.13 - 0.96 Tapa de objetivo E-58U / E-58II Parasol EW-63II Estuche rígido LHP-C10 Estuche flexible ES-C9/LP814</t>
  </si>
  <si>
    <t>Lente tele-objetivo Canon EF 75-300mm f/4-5.6Ángulo de visión (horizontal, vertical, diagonal) 27° - 6°50', 18°11' - 4°35', 32°11' - 8°15' Construcción del objetivo (elementos/grupos) 13/9 Nº de hojas del  diafragma 7 Abertura mínima 32 – 45 Distancia mínima de enfoque (m) 1.5 Aumento máximo (x) 0,25 (a 300 mm) Motor para el AF Micro motor Diámetro del filtro (mm) 58 Máx. diámetro x longitud (mm) 71 x 122 Peso (gr) 480 Aumento con el tubo de extensión EF12 II 0.31 - 0.04 Aumento con el tubo de extensión EF25 II 0.39 - 0.09 Tapa de objetivo E-58 / E-58II Parasol ET-60 estuche rígido Estuche flexible.</t>
  </si>
  <si>
    <t>TRIPODE</t>
  </si>
  <si>
    <t>Tripode WEIFFEG Wt3570 para camara fotografica, Trípode de 3 secciones con una rótula de bola,integral que se recoge dentro de un cuerpo central en aluminio, -167cm (WT-­3560)
-Rosca estándar de trípode de 1/4-Altura plegado: 660mm,-Altura mínima: 640mm,-Altura máxima: 1675mm,-Capacidad de carga Max: 3kg,-Diámetro tubo Max: 28.5 x 16mm,-Cabezal 360º pivotante de 3 vías,-Patas telescópicas de 3 secciones,-Patas anti deslizantes de caucho,-2x niveles de burbuja integrado,-Fijación rápida (Quick release),-Plataforma vertical 90º,-Gancho integrado en la parte inferior,-Palanca para movimientos suaves,-Material: Aluminio.</t>
  </si>
  <si>
    <t>CAMARA DE VIDEO</t>
  </si>
  <si>
    <t xml:space="preserve">Cámara de video 4k, Sensor CMOS Exmor R® retroiluminado de tipo 1/2,5 (7,20 mm),PÍXELES EFECTIVOS (VÍDEO),aprox. 8,29 megapíxeles (16:9)2PÍXELES EFECTIVOS (FOTOGRAFÍA),aprox. 8,29 megapíxeles (16:9)/aprox. 6,22 megapíxeles (4:3),Procesador,PROCESADOR DE IMAGEN,Procesador de imagen BIONZ X,Lente, TIPO DE LENTE, ZEISS® Vario-Sonnar® T*,ZOOM ÓPTICO,20x,ZOOM DE IMAGEN NÍTIDA,4K: 30x HD: 40x3,ZOOM DIGITAL,250x4TIPO DE VISOR 0,6 cm (color de tipo 0,24/1.555.200 puntos).Pantalla LCD™ Xtra Fine (921.600 puntos) de 7,5 cm (tipo 3.0) panorámica (16:9),PANTALLA TÁCTIL,TIPO DE ESTABILIZACIÓN DE IMAGEN, Balanced Optical SteadyShot con modo activo inteligente (5 ejes)7, TIPO DE ENFOQUE Pantalla LCD Xtra Fine™ Exposición MODO Automático, Puntual flexible (panel táctil), Manual (menú/anillo) ILUMINACIÓN MÍNIMA 4K: estándar: 9 lux (velocidad de obturación 1/50), HD: estándar: 6 lux (velocidad de obturación 1/50), 4K: lux bajo 1,8 lux (velocidad de obturación 1/25), HD: lux bajo 1,2 lux (velocidad de obturación 1/25), NightShot: 0 lux (velocidad de obturación 1/50),Velocidad de obturación, RANGO DE CONTROL AUTOMÁTICO 1/6-1/10000,Flash SISTEMA DE MEDICIÓN DE FLASH Medición de flash TTL previa9,Productos de almac. Multimedia, TIPO DE SOPORTE,XAVC S 4K (100 Mbps): Tarjeta de memoria SDHC de 128 compatible  con esta cámara, que reciba y reproduzca las grabaciones sin dificultad técnica. Micrófono de zoom incorporado,Función inalámbrica WI-FI®, ZAPATA PARA ACCESORIOS,TERMINAL HDMI micro HDMI),TERMINAL MULTI/MICRO USB,TERMINAL REMOTO,integrado en terminal Multi/Micro USB SALIDA ESTÁNDAR, Salida de vídeo compuesto (CABLE AV, se vende por separado),ENTRADA DE MICRÓFONO, Miniconector estéreo,TOMA PARA AURICULARES,Miniconector estéreo,RANURA DE TARJETA DE MEMORIA, Compatible con Memory Stick PRO Duo™ y tarjetas SD/SDHC/SDXC,ENTRADA CC, TIPO DE BATERÍA InfoLITHIUM™ con sistema de medición AccuPower™ (serie V) Qué además incluya  Batería recargable (NP-FV70/NP-FV70A) , adaptador de CA (1), cable de alimentación (1), Guía de funcionamiento (1), cable HDMI (micro) (1), cable micro USB (1) </t>
  </si>
  <si>
    <t xml:space="preserve">Triopde WEIFFENG/FANCIER 3958 , cabeza fluida, para camara de video. Material Aleación de aluminio.Trípode + conjunto de cabeza de fluido Duración extendida 1.52m Longitud doblada 55cm,Sección 4 Capacidad de carga 4kg Diámetro de la pierna más grande 26 mm </t>
  </si>
  <si>
    <t>LUZ LED</t>
  </si>
  <si>
    <t>Luz led YONGNUO LED 300, para camara de video Potencia de salida: 18W. Potencia en Lumens: 2280LM. Mando a distancia: 15m. Distancia máxima de uso con el app: 15m. Fuente  energía: Bateria NP F-750 y similares incluir baterías. El paquete debe incluir: Luz Led Yn-300iii. Control Remoto. Dos Difusores (Naranja y traslucido). Adaptador para zapata. Adaptador para trípode. Mango. Y baterías.</t>
  </si>
  <si>
    <t>FOTOMETRO</t>
  </si>
  <si>
    <t>Fotometro Sekonic LiteMaster Pro L-478D-U Light Meter, Medidor de exposición digital para luz ambiental y flash, Cabeza del receptor: Cabezal abovedado giratorio 90 ° hacia la derecha, 180 ° hacia la izquierda, retráctil para lectura en contraste Método de recepción de luz: Luz incidente y luz reflejada, Receptor de luz incidente: El domo se retracta para las lecturas de contraste, Luz reflejada del receptor: 5 ° Visor (Accesorio separado),Elemento Receptor de Luz: 2 fotodiodos de silicio (incidente y reflejado)</t>
  </si>
  <si>
    <t>Laboratorios de Ingenieria, Laboratorio de realidad virtual</t>
  </si>
  <si>
    <t>Kit de Inmersión Virtual</t>
  </si>
  <si>
    <t xml:space="preserve">-  Soportes UNIVERSAL VR DEV MOUNT para LEAP MOTION con  Soporte de Realidad Virtual curvo de dos piezas para Controlador Leap Motion (compatible con los kits de desarrollo  de Oculus Rift CV1, HTC Vive, and Oculus Rift/HTC Vive Pre) - Cable extensor de 15' USB 2.0 - adhesivo personalizado de 3m - Guía de uso.
-  Gafas de realidad virtual Oculus Rift + Touch Incluye: - Diadema de las gafas de realidad virtual Oculus Rift - 2 sensores Oculus - 2 controles de sensibilidad (Touch controllers) - cables para la conexión requerida - 7 aplicaciones gratuitas de Realidad Virtual.
- Guantes de realidad virtual Manus VR Development Kit Incluye: - Un par de guantes de realidad virutal (un guante derecho y un guante izquierdo) - 2 cables para la carga - USB RF Dongle de largo rango, 2 rastreadores de pulgares (Thumb Trackers) - SDK en C++ y en C#. 
-   Sistema de realidad virtual VR VIVE Incluye: - Experiencia completamente inmersiva en primera persona - SteamVR Tracking - Fallout 4 VR.
</t>
  </si>
  <si>
    <t>Microsoft Kinect 3D camera</t>
  </si>
  <si>
    <t>Microsoft Kinect Xbox One para Windows incluye sensor de Kinect para Windows, USB/cable de alimentación, manual. Nota: La unidad de sensor no vienen con cualquier software y sólo funcionará con una aplicación desarrollada para Kinect para Windows. No para uso Gaming. Utilice el Kinect para Windows SDK para construir Aplicaciones con c + +, C # o visual Studio Basic utilizando Microsoft Visual Studio 2010. Lo que hará la disponibilidad de este producto es facilitar la habilidad de los desarrolladores y clientes comerciales de explorar las oportunidades ilimitadas a transformar productos, procesos y negocios.</t>
  </si>
  <si>
    <t>Kit de Inmersión de Pantalla</t>
  </si>
  <si>
    <t>Incluye: -Pc Gaming Intel I7-7700k 4.2ghz Nvidia Gtx1070 8gb 32gb Ddr4 CYBERPOWERPC Gamer Supreme Enfriado Liquido SLC8440A Gaming PC (Intel i7-7700K 4.2GHz, NVIDIA GTX 1070 8GB, 32GB DDR4 RAM, 3TB 7200RPM HDD, 256 NVMe SSD, WiFi, Win 10 Home) 4 Nucleos Quad Core.
-Monitor Industrial LED, 55", 500 nit, especial para video wall, marco ultradelgado 3.5mm marco a marco
-Monitor Industrial 43", 1920X1080, 500nit ,Certificación contra polvo IP5X,3000:1, Características: uso 24 horas/día, Panel Antirreflectivo, Sensor IR Central (Tras el panel), altavoces 10Wx2 , Reproductor embebido MagicInfo S4 (Basado en Tizen 2.4), SSSP 4.0, Web Browser, WiFi, 8GB almacenamiento. DVI-D (Común con D-Sub), HDMIx2, Display Portx2, Audio mini Jack, RS232C(Stereo), RJ45, USB, Slot SD, Salidas:Display Port 1.2, Audio Mini Jack, RS232C</t>
  </si>
  <si>
    <t>Kit de Rastreo</t>
  </si>
  <si>
    <t>Incluye:
-  Sistema de rastreo de ojos GP3 HD Ultimate Bundle con software para el analisis de pupila edición UX - Soporte para montaje en portatil y monitor - Módulo de software para la vista remota.
-2 Sensores para electro-encefalografía Emotiv EPOC+  con 14 canales - Diseñado para investigación avanzada en interfaces de control desde el cerebro, Resolución de 14 bits, ancho de banda 0.2,  43Hz, Conectividad bluetooth y inalambrico propietario de 2.4GHz,  Batería interna LiPo de 480mAh
-  Monitor Industrial 65"/400 cd/m2 / FHD (1920 x 1080) / Uso18/7 / SuperSign W / Speaker Built-in/ HDMI/ DVI-D/ RGB/Stereo Mini Jack/ USB (2)/ S232C/ RJ45/ IR /</t>
  </si>
  <si>
    <t>Laboratorios de Ingenieria, Alamacen de Laboratorios</t>
  </si>
  <si>
    <t>VIDEOBEAM  – INALAMBRICO</t>
  </si>
  <si>
    <t>VideoBeam de 3000 Lumens – Resolución Nativa: WXGA (1280x800) Incluye Maleta - Lámpara: 6.000 horas – Lámpara: 200 Watts UHE
Contraste 10.000:1 – Peso 2.4 Kg – Aspecto: 16:10 - Entrada USB – VGA- HDMI - Incluye Modulo Inalámbrico</t>
  </si>
  <si>
    <t>VIDEOBEAM  – LASER -  INALAMBRICO</t>
  </si>
  <si>
    <t>HDMI x2 - 3500 Lumens – Resolución Nativa: WXGA (1280x800)- Contraste 20.000:1 - Lámpara: 20.000 horas – Tecnología láser</t>
  </si>
  <si>
    <t>SISTEMA DE BIBLIOTECAS</t>
  </si>
  <si>
    <t>Biblioteca Sede El Porvenir</t>
  </si>
  <si>
    <t>CARTELERA DIGITAL INDUSTRIAL 49 PULGADAS</t>
  </si>
  <si>
    <t xml:space="preserve">Biblioteca Sede Tecnológica 
</t>
  </si>
  <si>
    <t xml:space="preserve">Biblioteca 
Sede Ingeniería 
</t>
  </si>
  <si>
    <t>Biblioteca Sede Macarena A</t>
  </si>
  <si>
    <t xml:space="preserve">Biblioteca Medio Ambiente y Recursos Naturales 
Sede Vivero </t>
  </si>
  <si>
    <t xml:space="preserve">Biblioteca
Sede ASAB </t>
  </si>
  <si>
    <t xml:space="preserve">Biblioteca Postgrados en Ciencias y Educación 
Sede Calle 64 </t>
  </si>
  <si>
    <t>Biblioteca Postgrados en Ciencias y Educación 
Sede Calle 64</t>
  </si>
  <si>
    <t>Biblioteca Sede Aduanilla de Paiba</t>
  </si>
  <si>
    <t>CARTELERA DIGITAL INDUSTRIAL 55 PULGADAS</t>
  </si>
  <si>
    <t>PANTALLA TÁCTIL INTERACTIVA</t>
  </si>
  <si>
    <t xml:space="preserve">Pantalla Táctil Interactiva
Tamaño: 75 Pulgadas
Resolución: 4K (3840x2160)
Relación de aspecto: 16:9
Brillo: Mínimo 350 cd/m2
Ángulo de visión: 178/178
Horas funcionamiento: Mínimo 16x7
Control externo: RS232C (Entrada / Salida), RJ45 y Receptor IR.
Puntos de toque: Mínimo 30, con el dedo, guante, lápiz
Puertos: HDMI (2), DVI y/o DisplayPort, RGB, Audio, USB
Tarjeta de red: LAN 10/100/1000
Tipo de pantalla: LED/IPS, Cristal antideslumbrante, Cristal anti-vandálico
Teclado: OSD táctil 
Sistema embebido: Android 5.0 mínimo 
PC Integrado: Procesador Core™ i5-7°generación 3.4 GHz, Memoria DDR4 de 8GB (2133MHz), Disco duro SSD de 120 GB mínimo, Puertos USB 6 (USB 2.0 = 2 USB 3.0 =4), Bluetooth BT 4.0., Ethernet 10/100/1000 Mbps, Dual Band Wireless AC (802.11ac), Salida de gráficos Mini-DP 1.2, Mini-HDMI 2.0, WINDOWS 10.
Base: Interfaz de montaje rodante
</t>
  </si>
  <si>
    <t>PANTALLA TÁCTIL INTERACTIVA Y TV</t>
  </si>
  <si>
    <t xml:space="preserve">Tamaño: 60 Pulgadas
Resolución: FULL HD (1920x1080)
Relación de aspecto: 16:9
Brillo: Mínimo 350 cd/m2
Ángulo de visión: 178/178
Sintonizador de TV: TD2 interno o externo
Horas funcionamiento: Mínimo 16x7
Control externo: • RS232C (Entrada / Salida).
• RJ45.
• Receptor IR.
Puntos de toque: Mínimo 30, con el dedo, guante, lápiz
Puertos: • HDMI (2).
• DVI y/o DisplayPort
• RGB.
• Audio.
• USB.
Tarjeta de red: LAN 10/100/1000
Tipo de pantalla: • LED/IPS.
• Cristal antideslumbrante.
• Cristal anti-vandálico
Teclado: OSD táctil 
Sistema embebido: Android 5.0 mínimo 
PC Integrado: • Procesador Core™ i5-i7°generación 3.4 GHz, 
• Memoria DDR4 de 8GB (2133 MHz) 
• Disco duro SSD de 120 GB mínimo SATA REVISIÓN 3.0 (6 GB/S) NAND TLC. 
• Puertos USB 6 (USB 2.0 = 2 USB 3.0 =4).
• Bluetooth BT 4.0, 
• Ethernet 10/100/1000 Mbps
• Dual Band Wireless AC (802.11ac), 
• Salida de gráficos Mini-DP 1.2, Mini-HDMI 2.0.
• WINDOWS 10.
Base: Interfaz de montaje rodante
Accesorios • Lápices ópticos (x3), mando a distancia con pilas, cd del software y guía de usuario.
• Cable HDMI mínimo 3 metros. (1)
</t>
  </si>
  <si>
    <t>TELEVISOR INDUSTRIAL SMART TV</t>
  </si>
  <si>
    <t xml:space="preserve">Tamaño: 55 Pulgadas
Resolución: FULL HD (1920x1080)
Relación de aspecto: 16:9
Brillo: Mínimo 400 cd/m2
Ángulo de visión: 178/178
Conectividad • Bluetooth BT 4.0.
• Ethernet 10/100/1000 Mbps.
• Dual Band Wireless AC (802.11ac).
Salida de Sonido Debe Soportar tres o más conexiones Bluetooth simultaneas con dispositivo interno y/o externo. 
Sintonizador de TV: TD2 interno o externo
Horas funcionamiento: Mínimo 16x7
Control remoto IR con pilas
Puertos: • HDMI (3). 
• RGB.
• Audio.
• USB (2).
Tipo de pantalla: LED/IPS, Cristal antideslumbrante
Teclado: Touchpad Inalámbrico
Base: Seis (6) televisores con Interfaz de mesa y un (1) televisor con Interfaz de montaje rodante
Accesorios: • Cable HDMI mínimo 3 metros. (1)
</t>
  </si>
  <si>
    <t>TABLET</t>
  </si>
  <si>
    <t xml:space="preserve">• Tablet pantalla mínimo 9”.
• Sistema Operativo Android mínimo 6.0.
• Almacenamiento interno de 32 gb.
• Bluetooth 4.1 smart ready. 
• Wifi (802.11 ac).
• CPU Quad Core a 1,5 ghz mínimo.
• Memoria 3 GB de RAM mínimo.
• MicroSD.
• Altavoz y micrófono integrado.
• Cámara frontal mínimo 2mp y cámara trasera mínimo 8mp.
• Duración de batería mínimo 12h de reproducción video.
• Incluir carcasa protección total resistente a golpes. 
</t>
  </si>
  <si>
    <t>CARRO DE CARGA DE TABLETS</t>
  </si>
  <si>
    <t>REPRODUCTOR BLU-RAY</t>
  </si>
  <si>
    <t xml:space="preserve">• Reproductor BLU-RAY/ BLU-RAY-R/ BLU-RAY-RW/ DVD/ DVD-R/ DVD-RW/ CD/ CD-R/ CD-RW 
• Formatos de video MPEG1/ MPEG2/ MPEG4 (H.264) / MP4/ DivX/ MKV;
• Formatos de audio Dolby Digital/ DTS/ MP3/ AAC/ WMA; 
• Mínimo una (1) salida HDMI y mínimo un (1) puerto USB; 
• Wifi o Ethernet. 
• Debe contar con funciones de red que permita streaming online.
</t>
  </si>
  <si>
    <t>AURICULARES BLUETOOTH</t>
  </si>
  <si>
    <t xml:space="preserve">• Auriculares bluetooth 4.0
• Diseño circumaural cerrado
• Conexión de carga micro-USB.
• Controles a bordo Con control de volumen
• Batería de litio 12 horas, recargable. 
• Garantizar aislamiento en entornos ruidosos; debe contar con almohadillas reemplazables </t>
  </si>
  <si>
    <t>AURICULARES CONVENCIONALES</t>
  </si>
  <si>
    <t xml:space="preserve">• Auriculares Diseño circumaural cerrado.
• Conexión de 3.5
• Con control de volumen a bordo. 
• Garantizar aislamiento en entornos ruidosos; debe contar con almohadillas reemplazables
</t>
  </si>
  <si>
    <t>Pantalla (monitor) entre 86 y 88” interactiva con Computador embebido Core i7 memoria 8gb. DD500GB. Sofware completo de videoconferencia y escritura de la misma marca de la pantalla.</t>
  </si>
  <si>
    <t xml:space="preserve">KIT INTERACTIVA: Pizarra 89" + Soporte para proyector +Proyector + Caja de conexiones TR200 + Altavoces
</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</si>
  <si>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dos (2) Carteleras Digitales de 49”, en sector de Biblioteca, con su respectivo Soporte a piso móvil  a cero (0) metros.
Un (1) Cable HDMI mínimo 3 metros.
Con su respectivo Soporte a piso móvil.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</si>
  <si>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Carteleras Digitales de 49” con soporte a muro, en piso 1 de biblioteca,  a cero (0) metros.. 
Un (1) Cable HDMI mínimo 3 metros.
Con soporte a muro, en piso 1 de biblioteca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</si>
  <si>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Carteleras Digitales de 49” con soporte a muro, en Biblioteca. A altura de ventanilla, costado izquierdo,  a cero (0) metros.. 
Un (1) Cable HDMI mínimo 3 metros.
Con soporte a muro, en Biblioteca. A altura de ventanilla, costado izquierdo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</si>
  <si>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Carteleras Digital de 49” con soporte a muro, en biblioteca piso 5. Costado derecho de ingreso a Biblioteca, en columna,  a cero (0) metros..
Un (1) Cable HDMI mínimo 3 metros.
Con soporte a muro, en biblioteca piso 5. Costado derecho de ingreso a Biblioteca, en columna.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</si>
  <si>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Instalación y Base: En esta sede se instalará una (1) Cartelera Digital de 49” con soporte a muro (Ladrillo), en biblioteca Piso 3, rack en piso 4,  a cero (0) metros.. 
Un (1) Cable HDMI mínimo 3 metros.
Con soporte a muro (Ladrillo), en biblioteca Piso 3, rack en piso 4.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</si>
  <si>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Instalacion y Base: En esta sede se instalará una (1) Cartelera Digital de 49” con soporte a piso móvil, en biblioteca, entrada costado derecho,  a cero (0) metros.. 
Un (1) Cable HDMI mínimo 3 metros.
Con soporte a piso móvil, en biblioteca, entrada costado derecho.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</si>
  <si>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55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Instalacion y Base: Se instalará una (1) Cartelera Digital de 55”, en sector de Biblioteca piso 2, con su respectivo soporte móvil a piso,  a cero (0) metros.. 
Un (1) Cable HDMI mínimo 3 metros.
Con su respectivo soporte móvil a piso.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</si>
  <si>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Cartelera Digital Industrial
Tamaño: 49 Pulgadas
Resolución: 1920*1080 (FHD)
Relación de aspecto: 16:9
Brillo: Mínimo 350 cd/m2 
Ángulo de visión: 178/178
Horas funcionamiento: Mínimo 18 horas por día
Control externo: RS232C (Entrada / Salida), RJ45 y Receptor IR
Puertos: HDMI (2), DVI, RGB, Audio, USB.
Tarjeta de red: Ethernet
Tipo de pantalla: LED/IPS
Base e Instalación: En esta sede se instalará una (1) Cartelera Digital de 49” con soporte a muro, en Biblioteca, entrada costado derecho, ventanilla de inspección. Altura piso techo   a cero (0) metros. techo en madera, muro en ladrillo a la vista.
Un (1) Cable HDMI mínimo 3 metros.
Con soporte a muro, en Biblioteca, entrada costado derecho, ventanilla de inspección. Altura piso techo 2.30 metros, techo en madera, muro en ladrillo a la vista.
Software de gestión de contenidos multimedia, con las siguientes especificaciones:
Clientes: Mínimo cincuenta (50) carteleras digitales simultáneas.
Usuarios: Administradores de contenidos mínimo cinco (5)
Soporte: Soporte 8x5, Soporte básico.
Entrega: Instalación y configuración en Servidor de la Universidad, puesta en funcionamiento del Software para la administración de las carteleras.
Y que cumpla mínimo con las siguientes funciones:
Reproducción de archivos imágenes, texto, video y html5
Programación de contenidos en una o varias pantallas y simultaneas
Vista en recuadros en una misma pantalla
Pre visualización de contenido antes de publicar
Administración de prendido y apagado
Administración remota</t>
  </si>
  <si>
    <t xml:space="preserve">Capacidad Con espacio para: 20 Tablet verticales. De 9”    
Entrepaños Encauchetado
Tomas corriente 10 tomas dobles para 20 salidas
Cable De Conexión Pared Encauchetado Longitud 3 Mts Mínimo
Estructura Estructura metálica  
Seguridad Sistema de cierre por medio de maneta abatible trim line, con lengüeta de 2 puntos, portacandado.  Candado de seguridad con llave.
Recubrimiento Pintura electrostática color (por definir).
Ventilación Ventiladores A 120V ac
Regulador 1 regulador de 1,5 kva, para la protección de los equipos e interruptor frontal para encendido y apagado.
Ruedas Cuatro (4) con freno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</si>
</sst>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_);[Red]\(&quot;$&quot;\ #,##0\)"/>
    <numFmt numFmtId="165" formatCode="_(&quot;$&quot;\ * #,##0.00_);_(&quot;$&quot;\ * \(#,##0.00\);_(&quot;$&quot;\ * &quot;-&quot;??_);_(@_)"/>
    <numFmt numFmtId="166" formatCode="_(* #,##0.00_);_(* \(#,##0.00\);_(* &quot;-&quot;??_);_(@_)"/>
    <numFmt numFmtId="167" formatCode="_(&quot;$&quot;\ * #,##0_);_(&quot;$&quot;\ * \(#,##0\);_(&quot;$&quot;\ * &quot;-&quot;??_);_(@_)"/>
    <numFmt numFmtId="168" formatCode="&quot;$&quot;\ #,##0"/>
    <numFmt numFmtId="169" formatCode="_(* #,##0_);_(* \(#,##0\);_(* &quot;-&quot;??_);_(@_)"/>
  </numFmts>
  <fonts count="18"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18"/>
      <name val="Tahoma"/>
      <family val="2"/>
    </font>
    <font>
      <b/>
      <sz val="16"/>
      <name val="Tahoma"/>
      <family val="2"/>
    </font>
    <font>
      <b/>
      <sz val="14"/>
      <name val="Tahoma"/>
      <family val="2"/>
    </font>
    <font>
      <b/>
      <sz val="8"/>
      <name val="Tahoma"/>
      <family val="2"/>
    </font>
    <font>
      <sz val="9"/>
      <name val="Tahoma"/>
      <family val="2"/>
    </font>
    <font>
      <sz val="10"/>
      <name val="Arial"/>
      <family val="2"/>
    </font>
    <font>
      <b/>
      <sz val="9"/>
      <name val="Tahoma"/>
      <family val="2"/>
    </font>
    <font>
      <sz val="12"/>
      <name val="Tahoma"/>
      <family val="2"/>
    </font>
    <font>
      <b/>
      <sz val="12"/>
      <name val="Tahoma"/>
      <family val="2"/>
    </font>
    <font>
      <b/>
      <sz val="10"/>
      <color rgb="FF000000"/>
      <name val="Tahoma"/>
      <family val="2"/>
    </font>
    <font>
      <sz val="11"/>
      <color theme="1"/>
      <name val="Tahoma"/>
      <family val="2"/>
    </font>
    <font>
      <b/>
      <sz val="10"/>
      <color indexed="8"/>
      <name val="Tahoma"/>
      <family val="2"/>
    </font>
    <font>
      <sz val="10"/>
      <name val="Arial"/>
      <family val="2"/>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10">
    <xf numFmtId="0" fontId="0" fillId="0" borderId="0"/>
    <xf numFmtId="166" fontId="1" fillId="0" borderId="0" applyFont="0" applyFill="0" applyBorder="0" applyAlignment="0" applyProtection="0"/>
    <xf numFmtId="165" fontId="1" fillId="0" borderId="0" applyFont="0" applyFill="0" applyBorder="0" applyAlignment="0" applyProtection="0"/>
    <xf numFmtId="0" fontId="3" fillId="0" borderId="0" applyNumberFormat="0" applyFill="0" applyBorder="0" applyProtection="0"/>
    <xf numFmtId="165" fontId="1" fillId="0" borderId="0" applyFont="0" applyFill="0" applyBorder="0" applyAlignment="0" applyProtection="0"/>
    <xf numFmtId="0" fontId="10" fillId="0" borderId="0"/>
    <xf numFmtId="0" fontId="10" fillId="0" borderId="0"/>
    <xf numFmtId="0" fontId="1" fillId="0" borderId="0"/>
    <xf numFmtId="0" fontId="10" fillId="0" borderId="0"/>
    <xf numFmtId="0" fontId="17" fillId="0" borderId="0"/>
  </cellStyleXfs>
  <cellXfs count="49">
    <xf numFmtId="0" fontId="0" fillId="0" borderId="0" xfId="0"/>
    <xf numFmtId="167" fontId="2" fillId="0" borderId="1" xfId="2" applyNumberFormat="1" applyFont="1" applyFill="1" applyBorder="1" applyAlignment="1">
      <alignment horizontal="center" vertical="center" wrapText="1"/>
    </xf>
    <xf numFmtId="167" fontId="2" fillId="0" borderId="1" xfId="2" applyNumberFormat="1" applyFont="1" applyFill="1" applyBorder="1" applyAlignment="1">
      <alignment horizontal="center" vertical="center"/>
    </xf>
    <xf numFmtId="167" fontId="4" fillId="0" borderId="1" xfId="2" applyNumberFormat="1" applyFont="1" applyFill="1" applyBorder="1" applyAlignment="1">
      <alignment horizontal="center" vertical="center"/>
    </xf>
    <xf numFmtId="164" fontId="4" fillId="0" borderId="1" xfId="0" applyNumberFormat="1" applyFont="1" applyFill="1" applyBorder="1" applyAlignment="1">
      <alignment horizontal="justify" vertical="center" wrapText="1"/>
    </xf>
    <xf numFmtId="168" fontId="4" fillId="0" borderId="1" xfId="0" applyNumberFormat="1" applyFont="1" applyFill="1" applyBorder="1" applyAlignment="1">
      <alignment horizontal="center" vertical="center" wrapText="1"/>
    </xf>
    <xf numFmtId="168" fontId="2" fillId="0" borderId="1" xfId="0" applyNumberFormat="1" applyFont="1" applyFill="1" applyBorder="1" applyAlignment="1">
      <alignment horizontal="center" vertical="center" wrapText="1"/>
    </xf>
    <xf numFmtId="169" fontId="4" fillId="0" borderId="1" xfId="1" applyNumberFormat="1" applyFont="1" applyFill="1" applyBorder="1" applyAlignment="1">
      <alignment horizontal="center" vertical="center" wrapText="1"/>
    </xf>
    <xf numFmtId="0" fontId="2" fillId="0" borderId="0" xfId="0" applyFont="1" applyFill="1"/>
    <xf numFmtId="0" fontId="2" fillId="0" borderId="1" xfId="0" applyFont="1" applyBorder="1"/>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167" fontId="2" fillId="0" borderId="5" xfId="2" applyNumberFormat="1" applyFont="1" applyFill="1" applyBorder="1" applyAlignment="1">
      <alignment horizontal="center" vertical="center" wrapText="1"/>
    </xf>
    <xf numFmtId="167" fontId="4" fillId="0" borderId="5" xfId="2" applyNumberFormat="1" applyFont="1" applyFill="1" applyBorder="1" applyAlignment="1">
      <alignment horizontal="center" vertical="center" wrapText="1"/>
    </xf>
    <xf numFmtId="167" fontId="4" fillId="0" borderId="2" xfId="0" applyNumberFormat="1" applyFont="1" applyBorder="1" applyAlignment="1">
      <alignment horizontal="center" vertical="center"/>
    </xf>
    <xf numFmtId="0" fontId="2" fillId="0" borderId="0" xfId="0" applyFont="1"/>
    <xf numFmtId="167" fontId="2" fillId="0" borderId="4" xfId="2" applyNumberFormat="1" applyFont="1" applyFill="1" applyBorder="1" applyAlignment="1">
      <alignment horizontal="center" vertical="center"/>
    </xf>
    <xf numFmtId="168" fontId="2" fillId="0" borderId="4" xfId="0" applyNumberFormat="1" applyFont="1" applyFill="1" applyBorder="1" applyAlignment="1">
      <alignment horizontal="center" vertical="center" wrapText="1"/>
    </xf>
    <xf numFmtId="167" fontId="4" fillId="0" borderId="0" xfId="0" applyNumberFormat="1" applyFont="1" applyBorder="1" applyAlignment="1">
      <alignment horizontal="center" vertical="center"/>
    </xf>
    <xf numFmtId="0" fontId="2" fillId="0" borderId="0" xfId="0" applyFont="1" applyBorder="1"/>
    <xf numFmtId="0" fontId="11"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justify"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167" fontId="14" fillId="0" borderId="1" xfId="0" applyNumberFormat="1" applyFont="1" applyBorder="1" applyAlignment="1">
      <alignment horizontal="right"/>
    </xf>
    <xf numFmtId="0" fontId="15" fillId="0" borderId="0" xfId="0" applyFont="1" applyAlignment="1"/>
    <xf numFmtId="0" fontId="4" fillId="0" borderId="4" xfId="5" applyFont="1" applyFill="1" applyBorder="1" applyAlignment="1">
      <alignment horizontal="center" vertical="center" wrapText="1"/>
    </xf>
    <xf numFmtId="0" fontId="4" fillId="0" borderId="4" xfId="9" applyFont="1" applyFill="1" applyBorder="1" applyAlignment="1">
      <alignment horizontal="center" vertical="center" wrapText="1"/>
    </xf>
    <xf numFmtId="0" fontId="4" fillId="0" borderId="4" xfId="9" applyFont="1" applyFill="1" applyBorder="1" applyAlignment="1">
      <alignment horizontal="left" vertical="center" wrapText="1"/>
    </xf>
    <xf numFmtId="0" fontId="4" fillId="0" borderId="4" xfId="9" applyFont="1" applyFill="1" applyBorder="1" applyAlignment="1">
      <alignment horizontal="left" vertical="center"/>
    </xf>
    <xf numFmtId="0" fontId="4" fillId="0" borderId="4" xfId="9" applyFont="1" applyFill="1" applyBorder="1" applyAlignment="1">
      <alignment horizontal="justify" vertical="top" wrapText="1"/>
    </xf>
    <xf numFmtId="0" fontId="4" fillId="0" borderId="4" xfId="5" applyFont="1" applyFill="1" applyBorder="1" applyAlignment="1">
      <alignment horizontal="justify" vertical="top" wrapText="1"/>
    </xf>
    <xf numFmtId="0" fontId="4" fillId="0" borderId="4" xfId="9" applyFont="1" applyFill="1" applyBorder="1" applyAlignment="1">
      <alignment horizontal="left" vertical="top" wrapText="1"/>
    </xf>
    <xf numFmtId="0" fontId="4" fillId="0" borderId="4" xfId="5" applyFont="1" applyFill="1" applyBorder="1" applyAlignment="1">
      <alignment horizontal="left" vertical="center" wrapText="1"/>
    </xf>
    <xf numFmtId="0" fontId="14" fillId="0" borderId="1" xfId="0" applyFont="1" applyBorder="1" applyAlignment="1">
      <alignment horizontal="center"/>
    </xf>
    <xf numFmtId="0" fontId="8" fillId="0" borderId="1" xfId="0" applyFont="1" applyBorder="1" applyAlignment="1">
      <alignment horizontal="center" vertical="center" wrapText="1"/>
    </xf>
    <xf numFmtId="0" fontId="4" fillId="0" borderId="1" xfId="0" applyFont="1" applyBorder="1"/>
    <xf numFmtId="0" fontId="8" fillId="0" borderId="4" xfId="0" applyFont="1" applyFill="1" applyBorder="1" applyAlignment="1">
      <alignment horizontal="center"/>
    </xf>
    <xf numFmtId="0" fontId="8" fillId="0" borderId="5" xfId="0" applyFont="1" applyBorder="1" applyAlignment="1">
      <alignment horizontal="center" vertical="center" wrapText="1"/>
    </xf>
    <xf numFmtId="0" fontId="4" fillId="0" borderId="5" xfId="0" applyFont="1" applyBorder="1"/>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0" fontId="9" fillId="0" borderId="3" xfId="0" applyFont="1" applyFill="1" applyBorder="1" applyAlignment="1">
      <alignment horizontal="center" vertical="center"/>
    </xf>
  </cellXfs>
  <cellStyles count="10">
    <cellStyle name="Millares" xfId="1" builtinId="3"/>
    <cellStyle name="Moneda" xfId="2" builtinId="4"/>
    <cellStyle name="Moneda 2" xfId="4"/>
    <cellStyle name="Normal" xfId="0" builtinId="0"/>
    <cellStyle name="Normal 2 2" xfId="5"/>
    <cellStyle name="Normal 2_INFORME CIENCIAS 25 DE AGOSTO" xfId="6"/>
    <cellStyle name="Normal 20" xfId="3"/>
    <cellStyle name="Normal 28" xfId="9"/>
    <cellStyle name="Normal 4" xfId="7"/>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1</xdr:colOff>
      <xdr:row>54</xdr:row>
      <xdr:rowOff>0</xdr:rowOff>
    </xdr:from>
    <xdr:ext cx="2979963" cy="2966358"/>
    <xdr:sp macro="" textlink="">
      <xdr:nvSpPr>
        <xdr:cNvPr id="2" name="Picture 7" hidden="1">
          <a:extLst>
            <a:ext uri="{63B3BB69-23CF-44E3-9099-C40C66FF867C}">
              <a14:compatExt xmlns:a14="http://schemas.microsoft.com/office/drawing/2010/main" spid="_x0000_s1031"/>
            </a:ext>
          </a:extLst>
        </xdr:cNvPr>
        <xdr:cNvSpPr/>
      </xdr:nvSpPr>
      <xdr:spPr bwMode="auto">
        <a:xfrm>
          <a:off x="4371976" y="843534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54</xdr:row>
      <xdr:rowOff>0</xdr:rowOff>
    </xdr:from>
    <xdr:ext cx="2979963" cy="2966358"/>
    <xdr:sp macro="" textlink="">
      <xdr:nvSpPr>
        <xdr:cNvPr id="3" name="Picture 7" hidden="1">
          <a:extLst>
            <a:ext uri="{63B3BB69-23CF-44E3-9099-C40C66FF867C}">
              <a14:compatExt xmlns:a14="http://schemas.microsoft.com/office/drawing/2010/main" spid="_x0000_s1031"/>
            </a:ext>
          </a:extLst>
        </xdr:cNvPr>
        <xdr:cNvSpPr/>
      </xdr:nvSpPr>
      <xdr:spPr bwMode="auto">
        <a:xfrm>
          <a:off x="4371976" y="843534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4"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5"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7"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8"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9" name="Picture 7" hidden="1">
          <a:extLst>
            <a:ext uri="{63B3BB69-23CF-44E3-9099-C40C66FF867C}">
              <a14:compatExt xmlns:a14="http://schemas.microsoft.com/office/drawing/2010/main" spid="_x0000_s1031"/>
            </a:ext>
          </a:extLst>
        </xdr:cNvPr>
        <xdr:cNvSpPr/>
      </xdr:nvSpPr>
      <xdr:spPr bwMode="auto">
        <a:xfrm>
          <a:off x="4371976" y="854773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0"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1"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2"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3"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4"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15" name="Picture 7" hidden="1">
          <a:extLst>
            <a:ext uri="{63B3BB69-23CF-44E3-9099-C40C66FF867C}">
              <a14:compatExt xmlns:a14="http://schemas.microsoft.com/office/drawing/2010/main" spid="_x0000_s1031"/>
            </a:ext>
          </a:extLst>
        </xdr:cNvPr>
        <xdr:cNvSpPr/>
      </xdr:nvSpPr>
      <xdr:spPr bwMode="auto">
        <a:xfrm>
          <a:off x="4371976" y="866013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6"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7"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8"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19"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20"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21" name="Picture 7" hidden="1">
          <a:extLst>
            <a:ext uri="{63B3BB69-23CF-44E3-9099-C40C66FF867C}">
              <a14:compatExt xmlns:a14="http://schemas.microsoft.com/office/drawing/2010/main" spid="_x0000_s1031"/>
            </a:ext>
          </a:extLst>
        </xdr:cNvPr>
        <xdr:cNvSpPr/>
      </xdr:nvSpPr>
      <xdr:spPr bwMode="auto">
        <a:xfrm>
          <a:off x="4371976" y="87725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2"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3"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4"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5"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6"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27" name="Picture 7" hidden="1">
          <a:extLst>
            <a:ext uri="{63B3BB69-23CF-44E3-9099-C40C66FF867C}">
              <a14:compatExt xmlns:a14="http://schemas.microsoft.com/office/drawing/2010/main" spid="_x0000_s1031"/>
            </a:ext>
          </a:extLst>
        </xdr:cNvPr>
        <xdr:cNvSpPr/>
      </xdr:nvSpPr>
      <xdr:spPr bwMode="auto">
        <a:xfrm>
          <a:off x="4371976" y="888492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28"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29"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0"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1"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2"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33" name="Picture 7" hidden="1">
          <a:extLst>
            <a:ext uri="{63B3BB69-23CF-44E3-9099-C40C66FF867C}">
              <a14:compatExt xmlns:a14="http://schemas.microsoft.com/office/drawing/2010/main" spid="_x0000_s1031"/>
            </a:ext>
          </a:extLst>
        </xdr:cNvPr>
        <xdr:cNvSpPr/>
      </xdr:nvSpPr>
      <xdr:spPr bwMode="auto">
        <a:xfrm>
          <a:off x="4371976" y="89973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4"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5"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6"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7"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8"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39" name="Picture 7" hidden="1">
          <a:extLst>
            <a:ext uri="{63B3BB69-23CF-44E3-9099-C40C66FF867C}">
              <a14:compatExt xmlns:a14="http://schemas.microsoft.com/office/drawing/2010/main" spid="_x0000_s1031"/>
            </a:ext>
          </a:extLst>
        </xdr:cNvPr>
        <xdr:cNvSpPr/>
      </xdr:nvSpPr>
      <xdr:spPr bwMode="auto">
        <a:xfrm>
          <a:off x="4371976" y="91097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0"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1"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2"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3"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4"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45" name="Picture 7" hidden="1">
          <a:extLst>
            <a:ext uri="{63B3BB69-23CF-44E3-9099-C40C66FF867C}">
              <a14:compatExt xmlns:a14="http://schemas.microsoft.com/office/drawing/2010/main" spid="_x0000_s1031"/>
            </a:ext>
          </a:extLst>
        </xdr:cNvPr>
        <xdr:cNvSpPr/>
      </xdr:nvSpPr>
      <xdr:spPr bwMode="auto">
        <a:xfrm>
          <a:off x="4371976" y="92221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6"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7"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8"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49"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50"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51" name="Picture 7" hidden="1">
          <a:extLst>
            <a:ext uri="{63B3BB69-23CF-44E3-9099-C40C66FF867C}">
              <a14:compatExt xmlns:a14="http://schemas.microsoft.com/office/drawing/2010/main" spid="_x0000_s1031"/>
            </a:ext>
          </a:extLst>
        </xdr:cNvPr>
        <xdr:cNvSpPr/>
      </xdr:nvSpPr>
      <xdr:spPr bwMode="auto">
        <a:xfrm>
          <a:off x="4371976" y="933450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2"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3"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4"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5"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6"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57" name="Picture 7" hidden="1">
          <a:extLst>
            <a:ext uri="{63B3BB69-23CF-44E3-9099-C40C66FF867C}">
              <a14:compatExt xmlns:a14="http://schemas.microsoft.com/office/drawing/2010/main" spid="_x0000_s1031"/>
            </a:ext>
          </a:extLst>
        </xdr:cNvPr>
        <xdr:cNvSpPr/>
      </xdr:nvSpPr>
      <xdr:spPr bwMode="auto">
        <a:xfrm>
          <a:off x="4371976" y="94468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54</xdr:row>
      <xdr:rowOff>0</xdr:rowOff>
    </xdr:from>
    <xdr:ext cx="2979963" cy="2966358"/>
    <xdr:sp macro="" textlink="">
      <xdr:nvSpPr>
        <xdr:cNvPr id="58" name="Picture 7" hidden="1">
          <a:extLst>
            <a:ext uri="{63B3BB69-23CF-44E3-9099-C40C66FF867C}">
              <a14:compatExt xmlns:a14="http://schemas.microsoft.com/office/drawing/2010/main" spid="_x0000_s1031"/>
            </a:ext>
          </a:extLst>
        </xdr:cNvPr>
        <xdr:cNvSpPr/>
      </xdr:nvSpPr>
      <xdr:spPr bwMode="auto">
        <a:xfrm>
          <a:off x="5391151" y="3143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54</xdr:row>
      <xdr:rowOff>0</xdr:rowOff>
    </xdr:from>
    <xdr:ext cx="2979963" cy="2966358"/>
    <xdr:sp macro="" textlink="">
      <xdr:nvSpPr>
        <xdr:cNvPr id="59" name="Picture 7" hidden="1">
          <a:extLst>
            <a:ext uri="{63B3BB69-23CF-44E3-9099-C40C66FF867C}">
              <a14:compatExt xmlns:a14="http://schemas.microsoft.com/office/drawing/2010/main" spid="_x0000_s1031"/>
            </a:ext>
          </a:extLst>
        </xdr:cNvPr>
        <xdr:cNvSpPr/>
      </xdr:nvSpPr>
      <xdr:spPr bwMode="auto">
        <a:xfrm>
          <a:off x="5391151" y="31432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0"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1"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2"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3"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4"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55</xdr:row>
      <xdr:rowOff>0</xdr:rowOff>
    </xdr:from>
    <xdr:ext cx="2979963" cy="2966358"/>
    <xdr:sp macro="" textlink="">
      <xdr:nvSpPr>
        <xdr:cNvPr id="65" name="Picture 7" hidden="1">
          <a:extLst>
            <a:ext uri="{63B3BB69-23CF-44E3-9099-C40C66FF867C}">
              <a14:compatExt xmlns:a14="http://schemas.microsoft.com/office/drawing/2010/main" spid="_x0000_s1031"/>
            </a:ext>
          </a:extLst>
        </xdr:cNvPr>
        <xdr:cNvSpPr/>
      </xdr:nvSpPr>
      <xdr:spPr bwMode="auto">
        <a:xfrm>
          <a:off x="5391151" y="76771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6"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7"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8"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69"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70"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56</xdr:row>
      <xdr:rowOff>0</xdr:rowOff>
    </xdr:from>
    <xdr:ext cx="2979963" cy="2966358"/>
    <xdr:sp macro="" textlink="">
      <xdr:nvSpPr>
        <xdr:cNvPr id="71" name="Picture 7" hidden="1">
          <a:extLst>
            <a:ext uri="{63B3BB69-23CF-44E3-9099-C40C66FF867C}">
              <a14:compatExt xmlns:a14="http://schemas.microsoft.com/office/drawing/2010/main" spid="_x0000_s1031"/>
            </a:ext>
          </a:extLst>
        </xdr:cNvPr>
        <xdr:cNvSpPr/>
      </xdr:nvSpPr>
      <xdr:spPr bwMode="auto">
        <a:xfrm>
          <a:off x="5391151" y="118300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2"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3"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4"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5"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6"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57</xdr:row>
      <xdr:rowOff>0</xdr:rowOff>
    </xdr:from>
    <xdr:ext cx="2979963" cy="2966358"/>
    <xdr:sp macro="" textlink="">
      <xdr:nvSpPr>
        <xdr:cNvPr id="77" name="Picture 7" hidden="1">
          <a:extLst>
            <a:ext uri="{63B3BB69-23CF-44E3-9099-C40C66FF867C}">
              <a14:compatExt xmlns:a14="http://schemas.microsoft.com/office/drawing/2010/main" spid="_x0000_s1031"/>
            </a:ext>
          </a:extLst>
        </xdr:cNvPr>
        <xdr:cNvSpPr/>
      </xdr:nvSpPr>
      <xdr:spPr bwMode="auto">
        <a:xfrm>
          <a:off x="5391151" y="158305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78"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79"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0"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1"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2"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58</xdr:row>
      <xdr:rowOff>0</xdr:rowOff>
    </xdr:from>
    <xdr:ext cx="2979963" cy="2966358"/>
    <xdr:sp macro="" textlink="">
      <xdr:nvSpPr>
        <xdr:cNvPr id="83" name="Picture 7" hidden="1">
          <a:extLst>
            <a:ext uri="{63B3BB69-23CF-44E3-9099-C40C66FF867C}">
              <a14:compatExt xmlns:a14="http://schemas.microsoft.com/office/drawing/2010/main" spid="_x0000_s1031"/>
            </a:ext>
          </a:extLst>
        </xdr:cNvPr>
        <xdr:cNvSpPr/>
      </xdr:nvSpPr>
      <xdr:spPr bwMode="auto">
        <a:xfrm>
          <a:off x="5391151" y="2017395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4"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5"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6"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7"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8"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59</xdr:row>
      <xdr:rowOff>0</xdr:rowOff>
    </xdr:from>
    <xdr:ext cx="2979963" cy="2966358"/>
    <xdr:sp macro="" textlink="">
      <xdr:nvSpPr>
        <xdr:cNvPr id="89" name="Picture 7" hidden="1">
          <a:extLst>
            <a:ext uri="{63B3BB69-23CF-44E3-9099-C40C66FF867C}">
              <a14:compatExt xmlns:a14="http://schemas.microsoft.com/office/drawing/2010/main" spid="_x0000_s1031"/>
            </a:ext>
          </a:extLst>
        </xdr:cNvPr>
        <xdr:cNvSpPr/>
      </xdr:nvSpPr>
      <xdr:spPr bwMode="auto">
        <a:xfrm>
          <a:off x="5391151" y="243363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0"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1"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2"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3"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4"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60</xdr:row>
      <xdr:rowOff>0</xdr:rowOff>
    </xdr:from>
    <xdr:ext cx="2979963" cy="2966358"/>
    <xdr:sp macro="" textlink="">
      <xdr:nvSpPr>
        <xdr:cNvPr id="95" name="Picture 7" hidden="1">
          <a:extLst>
            <a:ext uri="{63B3BB69-23CF-44E3-9099-C40C66FF867C}">
              <a14:compatExt xmlns:a14="http://schemas.microsoft.com/office/drawing/2010/main" spid="_x0000_s1031"/>
            </a:ext>
          </a:extLst>
        </xdr:cNvPr>
        <xdr:cNvSpPr/>
      </xdr:nvSpPr>
      <xdr:spPr bwMode="auto">
        <a:xfrm>
          <a:off x="5391151" y="283368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6"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7"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8"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99"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100"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61</xdr:row>
      <xdr:rowOff>0</xdr:rowOff>
    </xdr:from>
    <xdr:ext cx="2979963" cy="2966358"/>
    <xdr:sp macro="" textlink="">
      <xdr:nvSpPr>
        <xdr:cNvPr id="101" name="Picture 7" hidden="1">
          <a:extLst>
            <a:ext uri="{63B3BB69-23CF-44E3-9099-C40C66FF867C}">
              <a14:compatExt xmlns:a14="http://schemas.microsoft.com/office/drawing/2010/main" spid="_x0000_s1031"/>
            </a:ext>
          </a:extLst>
        </xdr:cNvPr>
        <xdr:cNvSpPr/>
      </xdr:nvSpPr>
      <xdr:spPr bwMode="auto">
        <a:xfrm>
          <a:off x="5391151" y="32804100"/>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2"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3"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4"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5"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6"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62</xdr:row>
      <xdr:rowOff>0</xdr:rowOff>
    </xdr:from>
    <xdr:ext cx="2979963" cy="2966358"/>
    <xdr:sp macro="" textlink="">
      <xdr:nvSpPr>
        <xdr:cNvPr id="107" name="Picture 7" hidden="1">
          <a:extLst>
            <a:ext uri="{63B3BB69-23CF-44E3-9099-C40C66FF867C}">
              <a14:compatExt xmlns:a14="http://schemas.microsoft.com/office/drawing/2010/main" spid="_x0000_s1031"/>
            </a:ext>
          </a:extLst>
        </xdr:cNvPr>
        <xdr:cNvSpPr/>
      </xdr:nvSpPr>
      <xdr:spPr bwMode="auto">
        <a:xfrm>
          <a:off x="5391151" y="358044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08"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09"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0"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1"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2"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5</xdr:col>
      <xdr:colOff>1</xdr:colOff>
      <xdr:row>63</xdr:row>
      <xdr:rowOff>0</xdr:rowOff>
    </xdr:from>
    <xdr:ext cx="2979963" cy="2966358"/>
    <xdr:sp macro="" textlink="">
      <xdr:nvSpPr>
        <xdr:cNvPr id="113" name="Picture 7" hidden="1">
          <a:extLst>
            <a:ext uri="{63B3BB69-23CF-44E3-9099-C40C66FF867C}">
              <a14:compatExt xmlns:a14="http://schemas.microsoft.com/office/drawing/2010/main" spid="_x0000_s1031"/>
            </a:ext>
          </a:extLst>
        </xdr:cNvPr>
        <xdr:cNvSpPr/>
      </xdr:nvSpPr>
      <xdr:spPr bwMode="auto">
        <a:xfrm>
          <a:off x="5391151" y="38204775"/>
          <a:ext cx="2979963" cy="296635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tabSelected="1" zoomScale="70" zoomScaleNormal="70" workbookViewId="0">
      <selection activeCell="A2" sqref="A2:N2"/>
    </sheetView>
  </sheetViews>
  <sheetFormatPr baseColWidth="10" defaultRowHeight="10.5" x14ac:dyDescent="0.15"/>
  <cols>
    <col min="1" max="1" width="11.5703125" style="8" bestFit="1" customWidth="1"/>
    <col min="2" max="2" width="13.140625" style="8" bestFit="1" customWidth="1"/>
    <col min="3" max="3" width="22.42578125" style="15" bestFit="1" customWidth="1"/>
    <col min="4" max="4" width="15" style="15" customWidth="1"/>
    <col min="5" max="5" width="18.7109375" style="15" customWidth="1"/>
    <col min="6" max="6" width="147.28515625" style="15" customWidth="1"/>
    <col min="7" max="7" width="11.5703125" style="15" bestFit="1" customWidth="1"/>
    <col min="8" max="8" width="52.5703125" style="15" customWidth="1"/>
    <col min="9" max="9" width="14.28515625" style="15" customWidth="1"/>
    <col min="10" max="10" width="16.85546875" style="15" customWidth="1"/>
    <col min="11" max="11" width="19.28515625" style="15" customWidth="1"/>
    <col min="12" max="12" width="18.7109375" style="15" customWidth="1"/>
    <col min="13" max="13" width="18.7109375" style="15" bestFit="1" customWidth="1"/>
    <col min="14" max="16384" width="11.42578125" style="15"/>
  </cols>
  <sheetData>
    <row r="1" spans="1:15" s="21" customFormat="1" ht="11.25" x14ac:dyDescent="0.25">
      <c r="A1" s="20"/>
      <c r="E1" s="22"/>
      <c r="F1" s="23"/>
      <c r="G1" s="24"/>
    </row>
    <row r="2" spans="1:15" s="21" customFormat="1" ht="22.5" x14ac:dyDescent="0.25">
      <c r="A2" s="42" t="s">
        <v>7</v>
      </c>
      <c r="B2" s="42"/>
      <c r="C2" s="42"/>
      <c r="D2" s="42"/>
      <c r="E2" s="42"/>
      <c r="F2" s="42"/>
      <c r="G2" s="42"/>
      <c r="H2" s="42"/>
      <c r="I2" s="42"/>
      <c r="J2" s="42"/>
      <c r="K2" s="42"/>
      <c r="L2" s="42"/>
      <c r="M2" s="42"/>
      <c r="N2" s="42"/>
    </row>
    <row r="3" spans="1:15" s="21" customFormat="1" ht="15.75" customHeight="1" x14ac:dyDescent="0.25">
      <c r="A3" s="42" t="s">
        <v>29</v>
      </c>
      <c r="B3" s="42"/>
      <c r="C3" s="42"/>
      <c r="D3" s="42"/>
      <c r="E3" s="42"/>
      <c r="F3" s="42"/>
      <c r="G3" s="42"/>
      <c r="H3" s="42"/>
      <c r="I3" s="42"/>
      <c r="J3" s="42"/>
      <c r="K3" s="42"/>
      <c r="L3" s="42"/>
      <c r="M3" s="42"/>
      <c r="N3" s="42"/>
    </row>
    <row r="4" spans="1:15" s="21" customFormat="1" ht="65.25" customHeight="1" x14ac:dyDescent="0.25">
      <c r="A4" s="43" t="s">
        <v>30</v>
      </c>
      <c r="B4" s="43"/>
      <c r="C4" s="43"/>
      <c r="D4" s="43"/>
      <c r="E4" s="43"/>
      <c r="F4" s="43"/>
      <c r="G4" s="43"/>
      <c r="H4" s="43"/>
      <c r="I4" s="43"/>
      <c r="J4" s="43"/>
      <c r="K4" s="43"/>
      <c r="L4" s="43"/>
      <c r="M4" s="43"/>
      <c r="N4" s="43"/>
    </row>
    <row r="5" spans="1:15" s="21" customFormat="1" ht="15" x14ac:dyDescent="0.25">
      <c r="A5" s="45"/>
      <c r="B5" s="45"/>
      <c r="C5" s="45"/>
      <c r="D5" s="45"/>
      <c r="E5" s="45"/>
      <c r="F5" s="45"/>
      <c r="G5" s="45"/>
      <c r="H5" s="45"/>
      <c r="I5" s="45"/>
      <c r="J5" s="45"/>
      <c r="K5" s="45"/>
      <c r="L5" s="45"/>
      <c r="M5" s="45"/>
      <c r="N5" s="45"/>
    </row>
    <row r="6" spans="1:15" s="21" customFormat="1" ht="18" x14ac:dyDescent="0.25">
      <c r="A6" s="44" t="s">
        <v>28</v>
      </c>
      <c r="B6" s="44"/>
      <c r="C6" s="44"/>
      <c r="D6" s="44"/>
      <c r="E6" s="44"/>
      <c r="F6" s="44"/>
      <c r="G6" s="44"/>
      <c r="H6" s="44"/>
      <c r="I6" s="44"/>
      <c r="J6" s="44"/>
      <c r="K6" s="44"/>
      <c r="L6" s="44"/>
      <c r="M6" s="44"/>
      <c r="N6" s="44"/>
    </row>
    <row r="7" spans="1:15" s="20" customFormat="1" ht="12" customHeight="1" x14ac:dyDescent="0.25">
      <c r="A7" s="46"/>
      <c r="B7" s="46"/>
      <c r="C7" s="46"/>
      <c r="D7" s="46"/>
      <c r="E7" s="46"/>
      <c r="F7" s="46"/>
      <c r="G7" s="46"/>
      <c r="H7" s="46"/>
      <c r="I7" s="46"/>
      <c r="J7" s="46"/>
      <c r="K7" s="46"/>
      <c r="L7" s="46"/>
      <c r="M7" s="46"/>
      <c r="N7" s="46"/>
    </row>
    <row r="8" spans="1:15" s="21" customFormat="1" ht="27" customHeight="1" x14ac:dyDescent="0.25">
      <c r="A8" s="47"/>
      <c r="B8" s="47"/>
      <c r="C8" s="47"/>
      <c r="D8" s="47"/>
      <c r="E8" s="47"/>
      <c r="F8" s="47"/>
      <c r="G8" s="47"/>
      <c r="H8" s="47"/>
      <c r="I8" s="47"/>
      <c r="J8" s="47"/>
      <c r="K8" s="47"/>
      <c r="L8" s="47"/>
      <c r="M8" s="47"/>
      <c r="N8" s="47"/>
      <c r="O8" s="25"/>
    </row>
    <row r="9" spans="1:15" s="21" customFormat="1" ht="11.25" x14ac:dyDescent="0.25">
      <c r="A9" s="48"/>
      <c r="B9" s="48"/>
      <c r="C9" s="48"/>
      <c r="D9" s="48"/>
      <c r="E9" s="48"/>
      <c r="F9" s="48"/>
      <c r="G9" s="48"/>
      <c r="H9" s="48"/>
      <c r="I9" s="48"/>
      <c r="J9" s="48"/>
      <c r="K9" s="48"/>
      <c r="L9" s="48"/>
      <c r="M9" s="48"/>
      <c r="N9" s="48"/>
    </row>
    <row r="10" spans="1:15" s="21" customFormat="1" ht="49.5" customHeight="1" x14ac:dyDescent="0.25">
      <c r="A10" s="39" t="s">
        <v>0</v>
      </c>
      <c r="B10" s="39" t="s">
        <v>1</v>
      </c>
      <c r="C10" s="39" t="s">
        <v>2</v>
      </c>
      <c r="D10" s="39" t="s">
        <v>3</v>
      </c>
      <c r="E10" s="39" t="s">
        <v>4</v>
      </c>
      <c r="F10" s="39" t="s">
        <v>5</v>
      </c>
      <c r="G10" s="39" t="s">
        <v>6</v>
      </c>
      <c r="H10" s="40" t="s">
        <v>8</v>
      </c>
      <c r="I10" s="37" t="s">
        <v>9</v>
      </c>
      <c r="J10" s="37" t="s">
        <v>10</v>
      </c>
      <c r="K10" s="37" t="s">
        <v>11</v>
      </c>
      <c r="L10" s="37" t="s">
        <v>12</v>
      </c>
      <c r="M10" s="37" t="s">
        <v>13</v>
      </c>
      <c r="N10" s="37" t="s">
        <v>14</v>
      </c>
    </row>
    <row r="11" spans="1:15" x14ac:dyDescent="0.15">
      <c r="A11" s="39"/>
      <c r="B11" s="39"/>
      <c r="C11" s="39"/>
      <c r="D11" s="39"/>
      <c r="E11" s="39"/>
      <c r="F11" s="39"/>
      <c r="G11" s="39"/>
      <c r="H11" s="41"/>
      <c r="I11" s="38"/>
      <c r="J11" s="38"/>
      <c r="K11" s="38"/>
      <c r="L11" s="38"/>
      <c r="M11" s="38"/>
      <c r="N11" s="38"/>
    </row>
    <row r="12" spans="1:15" ht="103.5" customHeight="1" x14ac:dyDescent="0.15">
      <c r="A12" s="28">
        <v>1</v>
      </c>
      <c r="B12" s="29" t="s">
        <v>23</v>
      </c>
      <c r="C12" s="29" t="s">
        <v>31</v>
      </c>
      <c r="D12" s="29" t="s">
        <v>32</v>
      </c>
      <c r="E12" s="30" t="s">
        <v>33</v>
      </c>
      <c r="F12" s="32" t="s">
        <v>34</v>
      </c>
      <c r="G12" s="28">
        <v>2</v>
      </c>
      <c r="H12" s="11"/>
      <c r="I12" s="10"/>
      <c r="J12" s="10"/>
      <c r="K12" s="14"/>
      <c r="L12" s="14">
        <f>K12*19%</f>
        <v>0</v>
      </c>
      <c r="M12" s="14">
        <f>(K12+L12)*G12</f>
        <v>0</v>
      </c>
      <c r="N12" s="14"/>
    </row>
    <row r="13" spans="1:15" ht="76.5" customHeight="1" x14ac:dyDescent="0.15">
      <c r="A13" s="28">
        <v>2</v>
      </c>
      <c r="B13" s="29" t="s">
        <v>23</v>
      </c>
      <c r="C13" s="29" t="s">
        <v>31</v>
      </c>
      <c r="D13" s="29" t="s">
        <v>32</v>
      </c>
      <c r="E13" s="30" t="s">
        <v>35</v>
      </c>
      <c r="F13" s="32" t="s">
        <v>36</v>
      </c>
      <c r="G13" s="29">
        <v>1</v>
      </c>
      <c r="H13" s="12"/>
      <c r="I13" s="2"/>
      <c r="J13" s="2"/>
      <c r="K13" s="1"/>
      <c r="L13" s="14">
        <f t="shared" ref="L13:L38" si="0">K13*19%</f>
        <v>0</v>
      </c>
      <c r="M13" s="14">
        <f t="shared" ref="M13:M38" si="1">(K13+L13)*G13</f>
        <v>0</v>
      </c>
      <c r="N13" s="9"/>
    </row>
    <row r="14" spans="1:15" ht="52.5" customHeight="1" x14ac:dyDescent="0.15">
      <c r="A14" s="28">
        <v>3</v>
      </c>
      <c r="B14" s="29" t="s">
        <v>23</v>
      </c>
      <c r="C14" s="29" t="s">
        <v>31</v>
      </c>
      <c r="D14" s="29" t="s">
        <v>32</v>
      </c>
      <c r="E14" s="30" t="s">
        <v>37</v>
      </c>
      <c r="F14" s="32" t="s">
        <v>38</v>
      </c>
      <c r="G14" s="29">
        <v>1</v>
      </c>
      <c r="H14" s="12"/>
      <c r="I14" s="2"/>
      <c r="J14" s="2"/>
      <c r="K14" s="1"/>
      <c r="L14" s="14">
        <f t="shared" si="0"/>
        <v>0</v>
      </c>
      <c r="M14" s="14">
        <f t="shared" si="1"/>
        <v>0</v>
      </c>
      <c r="N14" s="9"/>
    </row>
    <row r="15" spans="1:15" ht="40.5" customHeight="1" x14ac:dyDescent="0.15">
      <c r="A15" s="28">
        <v>4</v>
      </c>
      <c r="B15" s="29" t="s">
        <v>23</v>
      </c>
      <c r="C15" s="29" t="s">
        <v>31</v>
      </c>
      <c r="D15" s="29" t="s">
        <v>32</v>
      </c>
      <c r="E15" s="30" t="s">
        <v>39</v>
      </c>
      <c r="F15" s="32" t="s">
        <v>40</v>
      </c>
      <c r="G15" s="29">
        <v>1</v>
      </c>
      <c r="H15" s="12"/>
      <c r="I15" s="2"/>
      <c r="J15" s="2"/>
      <c r="K15" s="1"/>
      <c r="L15" s="14">
        <f t="shared" si="0"/>
        <v>0</v>
      </c>
      <c r="M15" s="14">
        <f t="shared" si="1"/>
        <v>0</v>
      </c>
      <c r="N15" s="9"/>
    </row>
    <row r="16" spans="1:15" ht="42" customHeight="1" x14ac:dyDescent="0.15">
      <c r="A16" s="28">
        <v>5</v>
      </c>
      <c r="B16" s="29" t="s">
        <v>23</v>
      </c>
      <c r="C16" s="29" t="s">
        <v>24</v>
      </c>
      <c r="D16" s="29" t="s">
        <v>32</v>
      </c>
      <c r="E16" s="30" t="s">
        <v>41</v>
      </c>
      <c r="F16" s="32" t="s">
        <v>42</v>
      </c>
      <c r="G16" s="29">
        <v>1</v>
      </c>
      <c r="H16" s="12"/>
      <c r="I16" s="2"/>
      <c r="J16" s="2"/>
      <c r="K16" s="1"/>
      <c r="L16" s="14">
        <f t="shared" si="0"/>
        <v>0</v>
      </c>
      <c r="M16" s="14">
        <f t="shared" si="1"/>
        <v>0</v>
      </c>
      <c r="N16" s="9"/>
    </row>
    <row r="17" spans="1:14" ht="63" customHeight="1" x14ac:dyDescent="0.15">
      <c r="A17" s="28">
        <v>6</v>
      </c>
      <c r="B17" s="29" t="s">
        <v>23</v>
      </c>
      <c r="C17" s="29" t="s">
        <v>43</v>
      </c>
      <c r="D17" s="29" t="s">
        <v>44</v>
      </c>
      <c r="E17" s="30" t="s">
        <v>45</v>
      </c>
      <c r="F17" s="32" t="s">
        <v>46</v>
      </c>
      <c r="G17" s="29">
        <v>3</v>
      </c>
      <c r="H17" s="12"/>
      <c r="I17" s="2"/>
      <c r="J17" s="2"/>
      <c r="K17" s="2"/>
      <c r="L17" s="14">
        <f t="shared" si="0"/>
        <v>0</v>
      </c>
      <c r="M17" s="14">
        <f t="shared" si="1"/>
        <v>0</v>
      </c>
      <c r="N17" s="9"/>
    </row>
    <row r="18" spans="1:14" ht="39.75" customHeight="1" x14ac:dyDescent="0.15">
      <c r="A18" s="28">
        <v>7</v>
      </c>
      <c r="B18" s="29" t="s">
        <v>23</v>
      </c>
      <c r="C18" s="29" t="s">
        <v>24</v>
      </c>
      <c r="D18" s="29" t="s">
        <v>32</v>
      </c>
      <c r="E18" s="30" t="s">
        <v>47</v>
      </c>
      <c r="F18" s="32" t="s">
        <v>48</v>
      </c>
      <c r="G18" s="29">
        <v>5</v>
      </c>
      <c r="H18" s="12"/>
      <c r="I18" s="2"/>
      <c r="J18" s="2"/>
      <c r="K18" s="1"/>
      <c r="L18" s="14">
        <f t="shared" si="0"/>
        <v>0</v>
      </c>
      <c r="M18" s="14">
        <f t="shared" si="1"/>
        <v>0</v>
      </c>
      <c r="N18" s="9"/>
    </row>
    <row r="19" spans="1:14" ht="32.25" customHeight="1" x14ac:dyDescent="0.15">
      <c r="A19" s="28">
        <v>8</v>
      </c>
      <c r="B19" s="29" t="s">
        <v>23</v>
      </c>
      <c r="C19" s="29" t="s">
        <v>24</v>
      </c>
      <c r="D19" s="29" t="s">
        <v>32</v>
      </c>
      <c r="E19" s="31" t="s">
        <v>49</v>
      </c>
      <c r="F19" s="32" t="s">
        <v>50</v>
      </c>
      <c r="G19" s="29">
        <v>5</v>
      </c>
      <c r="H19" s="12"/>
      <c r="I19" s="2"/>
      <c r="J19" s="2"/>
      <c r="K19" s="1"/>
      <c r="L19" s="14">
        <f t="shared" si="0"/>
        <v>0</v>
      </c>
      <c r="M19" s="14">
        <f t="shared" si="1"/>
        <v>0</v>
      </c>
      <c r="N19" s="9"/>
    </row>
    <row r="20" spans="1:14" ht="54.75" customHeight="1" x14ac:dyDescent="0.15">
      <c r="A20" s="28">
        <v>9</v>
      </c>
      <c r="B20" s="29" t="s">
        <v>17</v>
      </c>
      <c r="C20" s="29" t="s">
        <v>51</v>
      </c>
      <c r="D20" s="29" t="s">
        <v>52</v>
      </c>
      <c r="E20" s="31" t="s">
        <v>53</v>
      </c>
      <c r="F20" s="32" t="s">
        <v>54</v>
      </c>
      <c r="G20" s="29">
        <v>1</v>
      </c>
      <c r="H20" s="12"/>
      <c r="I20" s="2"/>
      <c r="J20" s="2"/>
      <c r="K20" s="1"/>
      <c r="L20" s="14">
        <f t="shared" si="0"/>
        <v>0</v>
      </c>
      <c r="M20" s="14">
        <f t="shared" si="1"/>
        <v>0</v>
      </c>
      <c r="N20" s="9"/>
    </row>
    <row r="21" spans="1:14" ht="322.5" customHeight="1" x14ac:dyDescent="0.15">
      <c r="A21" s="28">
        <v>10</v>
      </c>
      <c r="B21" s="28" t="s">
        <v>19</v>
      </c>
      <c r="C21" s="28" t="s">
        <v>55</v>
      </c>
      <c r="D21" s="28" t="s">
        <v>20</v>
      </c>
      <c r="E21" s="28" t="s">
        <v>56</v>
      </c>
      <c r="F21" s="33" t="s">
        <v>57</v>
      </c>
      <c r="G21" s="28">
        <v>15</v>
      </c>
      <c r="H21" s="12"/>
      <c r="I21" s="2"/>
      <c r="J21" s="2"/>
      <c r="K21" s="1"/>
      <c r="L21" s="14">
        <f t="shared" si="0"/>
        <v>0</v>
      </c>
      <c r="M21" s="14">
        <f t="shared" si="1"/>
        <v>0</v>
      </c>
      <c r="N21" s="9"/>
    </row>
    <row r="22" spans="1:14" ht="40.5" customHeight="1" x14ac:dyDescent="0.15">
      <c r="A22" s="28">
        <v>11</v>
      </c>
      <c r="B22" s="29" t="s">
        <v>19</v>
      </c>
      <c r="C22" s="29" t="s">
        <v>58</v>
      </c>
      <c r="D22" s="29" t="s">
        <v>20</v>
      </c>
      <c r="E22" s="30" t="s">
        <v>59</v>
      </c>
      <c r="F22" s="32" t="s">
        <v>60</v>
      </c>
      <c r="G22" s="29">
        <v>2</v>
      </c>
      <c r="H22" s="13"/>
      <c r="I22" s="3"/>
      <c r="J22" s="3"/>
      <c r="K22" s="1"/>
      <c r="L22" s="14">
        <f t="shared" si="0"/>
        <v>0</v>
      </c>
      <c r="M22" s="14">
        <f t="shared" si="1"/>
        <v>0</v>
      </c>
      <c r="N22" s="9"/>
    </row>
    <row r="23" spans="1:14" ht="32.25" customHeight="1" x14ac:dyDescent="0.15">
      <c r="A23" s="28">
        <v>12</v>
      </c>
      <c r="B23" s="29" t="s">
        <v>19</v>
      </c>
      <c r="C23" s="29" t="s">
        <v>22</v>
      </c>
      <c r="D23" s="29" t="s">
        <v>20</v>
      </c>
      <c r="E23" s="30" t="s">
        <v>61</v>
      </c>
      <c r="F23" s="32" t="s">
        <v>62</v>
      </c>
      <c r="G23" s="29">
        <v>2</v>
      </c>
      <c r="H23" s="13"/>
      <c r="I23" s="3"/>
      <c r="J23" s="3"/>
      <c r="K23" s="1"/>
      <c r="L23" s="14">
        <f t="shared" si="0"/>
        <v>0</v>
      </c>
      <c r="M23" s="14">
        <f t="shared" si="1"/>
        <v>0</v>
      </c>
      <c r="N23" s="9"/>
    </row>
    <row r="24" spans="1:14" ht="46.5" customHeight="1" x14ac:dyDescent="0.15">
      <c r="A24" s="28">
        <v>13</v>
      </c>
      <c r="B24" s="29" t="s">
        <v>19</v>
      </c>
      <c r="C24" s="29" t="s">
        <v>22</v>
      </c>
      <c r="D24" s="29" t="s">
        <v>20</v>
      </c>
      <c r="E24" s="30" t="s">
        <v>63</v>
      </c>
      <c r="F24" s="32" t="s">
        <v>64</v>
      </c>
      <c r="G24" s="29">
        <v>2</v>
      </c>
      <c r="H24" s="13"/>
      <c r="I24" s="3"/>
      <c r="J24" s="3"/>
      <c r="K24" s="4"/>
      <c r="L24" s="14">
        <f t="shared" si="0"/>
        <v>0</v>
      </c>
      <c r="M24" s="14">
        <f t="shared" si="1"/>
        <v>0</v>
      </c>
      <c r="N24" s="9"/>
    </row>
    <row r="25" spans="1:14" ht="32.25" customHeight="1" x14ac:dyDescent="0.15">
      <c r="A25" s="28">
        <v>14</v>
      </c>
      <c r="B25" s="29" t="s">
        <v>19</v>
      </c>
      <c r="C25" s="29" t="s">
        <v>22</v>
      </c>
      <c r="D25" s="29" t="s">
        <v>20</v>
      </c>
      <c r="E25" s="30" t="s">
        <v>65</v>
      </c>
      <c r="F25" s="32" t="s">
        <v>66</v>
      </c>
      <c r="G25" s="29">
        <v>2</v>
      </c>
      <c r="H25" s="13"/>
      <c r="I25" s="3"/>
      <c r="J25" s="3"/>
      <c r="K25" s="4"/>
      <c r="L25" s="14">
        <f t="shared" si="0"/>
        <v>0</v>
      </c>
      <c r="M25" s="14">
        <f t="shared" si="1"/>
        <v>0</v>
      </c>
      <c r="N25" s="9"/>
    </row>
    <row r="26" spans="1:14" ht="97.5" customHeight="1" x14ac:dyDescent="0.15">
      <c r="A26" s="28">
        <v>15</v>
      </c>
      <c r="B26" s="29" t="s">
        <v>19</v>
      </c>
      <c r="C26" s="29" t="s">
        <v>21</v>
      </c>
      <c r="D26" s="29" t="s">
        <v>20</v>
      </c>
      <c r="E26" s="30" t="s">
        <v>59</v>
      </c>
      <c r="F26" s="32" t="s">
        <v>67</v>
      </c>
      <c r="G26" s="29">
        <v>1</v>
      </c>
      <c r="H26" s="13"/>
      <c r="I26" s="3"/>
      <c r="J26" s="3"/>
      <c r="K26" s="5"/>
      <c r="L26" s="14">
        <f t="shared" si="0"/>
        <v>0</v>
      </c>
      <c r="M26" s="14">
        <f t="shared" si="1"/>
        <v>0</v>
      </c>
      <c r="N26" s="9"/>
    </row>
    <row r="27" spans="1:14" ht="41.25" customHeight="1" x14ac:dyDescent="0.15">
      <c r="A27" s="28">
        <v>16</v>
      </c>
      <c r="B27" s="29" t="s">
        <v>19</v>
      </c>
      <c r="C27" s="29" t="s">
        <v>68</v>
      </c>
      <c r="D27" s="29" t="s">
        <v>69</v>
      </c>
      <c r="E27" s="30" t="s">
        <v>70</v>
      </c>
      <c r="F27" s="32" t="s">
        <v>71</v>
      </c>
      <c r="G27" s="29">
        <v>2</v>
      </c>
      <c r="H27" s="12"/>
      <c r="I27" s="2"/>
      <c r="J27" s="2"/>
      <c r="K27" s="6"/>
      <c r="L27" s="14">
        <f t="shared" si="0"/>
        <v>0</v>
      </c>
      <c r="M27" s="14">
        <f t="shared" si="1"/>
        <v>0</v>
      </c>
      <c r="N27" s="9"/>
    </row>
    <row r="28" spans="1:14" ht="40.5" customHeight="1" x14ac:dyDescent="0.15">
      <c r="A28" s="28">
        <v>17</v>
      </c>
      <c r="B28" s="29" t="s">
        <v>18</v>
      </c>
      <c r="C28" s="29" t="s">
        <v>72</v>
      </c>
      <c r="D28" s="29" t="s">
        <v>72</v>
      </c>
      <c r="E28" s="30" t="s">
        <v>73</v>
      </c>
      <c r="F28" s="32" t="s">
        <v>156</v>
      </c>
      <c r="G28" s="29">
        <v>1</v>
      </c>
      <c r="H28" s="12"/>
      <c r="I28" s="2"/>
      <c r="J28" s="2"/>
      <c r="K28" s="7"/>
      <c r="L28" s="14">
        <f t="shared" si="0"/>
        <v>0</v>
      </c>
      <c r="M28" s="14">
        <f t="shared" si="1"/>
        <v>0</v>
      </c>
      <c r="N28" s="9"/>
    </row>
    <row r="29" spans="1:14" ht="30" customHeight="1" x14ac:dyDescent="0.15">
      <c r="A29" s="28">
        <v>18</v>
      </c>
      <c r="B29" s="29" t="s">
        <v>18</v>
      </c>
      <c r="C29" s="29" t="s">
        <v>72</v>
      </c>
      <c r="D29" s="29" t="s">
        <v>72</v>
      </c>
      <c r="E29" s="30" t="s">
        <v>73</v>
      </c>
      <c r="F29" s="32" t="s">
        <v>157</v>
      </c>
      <c r="G29" s="29">
        <v>2</v>
      </c>
      <c r="H29" s="12"/>
      <c r="I29" s="2"/>
      <c r="J29" s="2"/>
      <c r="K29" s="6"/>
      <c r="L29" s="14">
        <f t="shared" si="0"/>
        <v>0</v>
      </c>
      <c r="M29" s="14">
        <f t="shared" si="1"/>
        <v>0</v>
      </c>
      <c r="N29" s="9"/>
    </row>
    <row r="30" spans="1:14" ht="40.5" customHeight="1" x14ac:dyDescent="0.15">
      <c r="A30" s="28">
        <v>19</v>
      </c>
      <c r="B30" s="29" t="s">
        <v>18</v>
      </c>
      <c r="C30" s="29" t="s">
        <v>72</v>
      </c>
      <c r="D30" s="29" t="s">
        <v>72</v>
      </c>
      <c r="E30" s="30" t="s">
        <v>74</v>
      </c>
      <c r="F30" s="32" t="s">
        <v>75</v>
      </c>
      <c r="G30" s="29">
        <v>4</v>
      </c>
      <c r="H30" s="12"/>
      <c r="I30" s="2"/>
      <c r="J30" s="2"/>
      <c r="K30" s="6"/>
      <c r="L30" s="14">
        <f t="shared" si="0"/>
        <v>0</v>
      </c>
      <c r="M30" s="14">
        <f t="shared" si="1"/>
        <v>0</v>
      </c>
      <c r="N30" s="9"/>
    </row>
    <row r="31" spans="1:14" ht="42.75" customHeight="1" x14ac:dyDescent="0.15">
      <c r="A31" s="28">
        <v>20</v>
      </c>
      <c r="B31" s="29" t="s">
        <v>18</v>
      </c>
      <c r="C31" s="29" t="s">
        <v>76</v>
      </c>
      <c r="D31" s="29" t="s">
        <v>77</v>
      </c>
      <c r="E31" s="30" t="s">
        <v>74</v>
      </c>
      <c r="F31" s="32" t="s">
        <v>75</v>
      </c>
      <c r="G31" s="29">
        <v>5</v>
      </c>
      <c r="H31" s="12"/>
      <c r="I31" s="2"/>
      <c r="J31" s="2"/>
      <c r="K31" s="6"/>
      <c r="L31" s="14">
        <f t="shared" si="0"/>
        <v>0</v>
      </c>
      <c r="M31" s="14">
        <f t="shared" si="1"/>
        <v>0</v>
      </c>
      <c r="N31" s="9"/>
    </row>
    <row r="32" spans="1:14" ht="42" customHeight="1" x14ac:dyDescent="0.15">
      <c r="A32" s="28">
        <v>21</v>
      </c>
      <c r="B32" s="29" t="s">
        <v>18</v>
      </c>
      <c r="C32" s="29" t="s">
        <v>78</v>
      </c>
      <c r="D32" s="29" t="s">
        <v>79</v>
      </c>
      <c r="E32" s="30" t="s">
        <v>80</v>
      </c>
      <c r="F32" s="32" t="s">
        <v>157</v>
      </c>
      <c r="G32" s="29">
        <v>1</v>
      </c>
      <c r="H32" s="12"/>
      <c r="I32" s="2"/>
      <c r="J32" s="2"/>
      <c r="K32" s="6"/>
      <c r="L32" s="14">
        <f t="shared" si="0"/>
        <v>0</v>
      </c>
      <c r="M32" s="14">
        <f t="shared" si="1"/>
        <v>0</v>
      </c>
      <c r="N32" s="9"/>
    </row>
    <row r="33" spans="1:14" ht="47.25" customHeight="1" x14ac:dyDescent="0.15">
      <c r="A33" s="28">
        <v>22</v>
      </c>
      <c r="B33" s="29" t="s">
        <v>18</v>
      </c>
      <c r="C33" s="29" t="s">
        <v>81</v>
      </c>
      <c r="D33" s="29" t="s">
        <v>81</v>
      </c>
      <c r="E33" s="30" t="s">
        <v>82</v>
      </c>
      <c r="F33" s="32" t="s">
        <v>83</v>
      </c>
      <c r="G33" s="29">
        <v>1</v>
      </c>
      <c r="H33" s="12"/>
      <c r="I33" s="2"/>
      <c r="J33" s="2"/>
      <c r="K33" s="6"/>
      <c r="L33" s="14">
        <f t="shared" si="0"/>
        <v>0</v>
      </c>
      <c r="M33" s="14">
        <f t="shared" si="1"/>
        <v>0</v>
      </c>
      <c r="N33" s="9"/>
    </row>
    <row r="34" spans="1:14" ht="73.5" x14ac:dyDescent="0.15">
      <c r="A34" s="28">
        <v>23</v>
      </c>
      <c r="B34" s="29" t="s">
        <v>18</v>
      </c>
      <c r="C34" s="29" t="s">
        <v>81</v>
      </c>
      <c r="D34" s="29" t="s">
        <v>81</v>
      </c>
      <c r="E34" s="30" t="s">
        <v>84</v>
      </c>
      <c r="F34" s="32" t="s">
        <v>85</v>
      </c>
      <c r="G34" s="29">
        <v>1</v>
      </c>
      <c r="H34" s="12"/>
      <c r="I34" s="2"/>
      <c r="J34" s="2"/>
      <c r="K34" s="6"/>
      <c r="L34" s="14">
        <f t="shared" si="0"/>
        <v>0</v>
      </c>
      <c r="M34" s="14">
        <f t="shared" si="1"/>
        <v>0</v>
      </c>
      <c r="N34" s="9"/>
    </row>
    <row r="35" spans="1:14" ht="105" customHeight="1" x14ac:dyDescent="0.15">
      <c r="A35" s="28">
        <v>24</v>
      </c>
      <c r="B35" s="29" t="s">
        <v>18</v>
      </c>
      <c r="C35" s="29" t="s">
        <v>86</v>
      </c>
      <c r="D35" s="29" t="s">
        <v>87</v>
      </c>
      <c r="E35" s="30" t="s">
        <v>88</v>
      </c>
      <c r="F35" s="32" t="s">
        <v>89</v>
      </c>
      <c r="G35" s="29">
        <v>1</v>
      </c>
      <c r="H35" s="12"/>
      <c r="I35" s="2"/>
      <c r="J35" s="2"/>
      <c r="K35" s="6"/>
      <c r="L35" s="14">
        <f>K35*19%</f>
        <v>0</v>
      </c>
      <c r="M35" s="14">
        <f t="shared" si="1"/>
        <v>0</v>
      </c>
      <c r="N35" s="9"/>
    </row>
    <row r="36" spans="1:14" ht="57" customHeight="1" x14ac:dyDescent="0.15">
      <c r="A36" s="28">
        <v>25</v>
      </c>
      <c r="B36" s="29" t="s">
        <v>18</v>
      </c>
      <c r="C36" s="29" t="s">
        <v>86</v>
      </c>
      <c r="D36" s="29" t="s">
        <v>87</v>
      </c>
      <c r="E36" s="30" t="s">
        <v>90</v>
      </c>
      <c r="F36" s="34" t="s">
        <v>91</v>
      </c>
      <c r="G36" s="29">
        <v>1</v>
      </c>
      <c r="H36" s="12"/>
      <c r="I36" s="2"/>
      <c r="J36" s="2"/>
      <c r="K36" s="6"/>
      <c r="L36" s="14">
        <f t="shared" si="0"/>
        <v>0</v>
      </c>
      <c r="M36" s="14">
        <f t="shared" si="1"/>
        <v>0</v>
      </c>
      <c r="N36" s="9"/>
    </row>
    <row r="37" spans="1:14" ht="151.5" customHeight="1" x14ac:dyDescent="0.15">
      <c r="A37" s="28">
        <v>26</v>
      </c>
      <c r="B37" s="29" t="s">
        <v>18</v>
      </c>
      <c r="C37" s="29" t="s">
        <v>86</v>
      </c>
      <c r="D37" s="29" t="s">
        <v>87</v>
      </c>
      <c r="E37" s="30" t="s">
        <v>92</v>
      </c>
      <c r="F37" s="32" t="s">
        <v>93</v>
      </c>
      <c r="G37" s="29">
        <v>1</v>
      </c>
      <c r="H37" s="12"/>
      <c r="I37" s="2"/>
      <c r="J37" s="2"/>
      <c r="K37" s="6"/>
      <c r="L37" s="14">
        <f t="shared" si="0"/>
        <v>0</v>
      </c>
      <c r="M37" s="14">
        <f t="shared" si="1"/>
        <v>0</v>
      </c>
      <c r="N37" s="9"/>
    </row>
    <row r="38" spans="1:14" ht="55.5" customHeight="1" x14ac:dyDescent="0.15">
      <c r="A38" s="28">
        <v>27</v>
      </c>
      <c r="B38" s="29" t="s">
        <v>18</v>
      </c>
      <c r="C38" s="29" t="s">
        <v>86</v>
      </c>
      <c r="D38" s="29" t="s">
        <v>87</v>
      </c>
      <c r="E38" s="30" t="s">
        <v>94</v>
      </c>
      <c r="F38" s="32" t="s">
        <v>95</v>
      </c>
      <c r="G38" s="29">
        <v>1</v>
      </c>
      <c r="H38" s="12"/>
      <c r="I38" s="2"/>
      <c r="J38" s="2"/>
      <c r="K38" s="6"/>
      <c r="L38" s="14">
        <f t="shared" si="0"/>
        <v>0</v>
      </c>
      <c r="M38" s="14">
        <f t="shared" si="1"/>
        <v>0</v>
      </c>
      <c r="N38" s="9"/>
    </row>
    <row r="39" spans="1:14" ht="36.75" customHeight="1" x14ac:dyDescent="0.15">
      <c r="A39" s="28">
        <v>28</v>
      </c>
      <c r="B39" s="29" t="s">
        <v>18</v>
      </c>
      <c r="C39" s="29" t="s">
        <v>96</v>
      </c>
      <c r="D39" s="29" t="s">
        <v>97</v>
      </c>
      <c r="E39" s="30" t="s">
        <v>98</v>
      </c>
      <c r="F39" s="32" t="s">
        <v>99</v>
      </c>
      <c r="G39" s="29">
        <v>2</v>
      </c>
      <c r="H39" s="12"/>
      <c r="I39" s="16"/>
      <c r="J39" s="16"/>
      <c r="K39" s="17"/>
      <c r="L39" s="18"/>
      <c r="M39" s="18"/>
      <c r="N39" s="19"/>
    </row>
    <row r="40" spans="1:14" ht="99" customHeight="1" x14ac:dyDescent="0.15">
      <c r="A40" s="28">
        <v>29</v>
      </c>
      <c r="B40" s="29" t="s">
        <v>18</v>
      </c>
      <c r="C40" s="29" t="s">
        <v>100</v>
      </c>
      <c r="D40" s="29" t="s">
        <v>101</v>
      </c>
      <c r="E40" s="30" t="s">
        <v>94</v>
      </c>
      <c r="F40" s="32" t="s">
        <v>102</v>
      </c>
      <c r="G40" s="29">
        <v>25</v>
      </c>
      <c r="H40" s="12"/>
      <c r="I40" s="16"/>
      <c r="J40" s="16"/>
      <c r="K40" s="17"/>
      <c r="L40" s="18"/>
      <c r="M40" s="18"/>
      <c r="N40" s="19"/>
    </row>
    <row r="41" spans="1:14" ht="56.25" customHeight="1" x14ac:dyDescent="0.15">
      <c r="A41" s="28">
        <v>30</v>
      </c>
      <c r="B41" s="29" t="s">
        <v>18</v>
      </c>
      <c r="C41" s="29" t="s">
        <v>100</v>
      </c>
      <c r="D41" s="29" t="s">
        <v>101</v>
      </c>
      <c r="E41" s="30" t="s">
        <v>47</v>
      </c>
      <c r="F41" s="30" t="s">
        <v>103</v>
      </c>
      <c r="G41" s="29">
        <v>25</v>
      </c>
      <c r="H41" s="12"/>
      <c r="I41" s="16"/>
      <c r="J41" s="16"/>
      <c r="K41" s="17"/>
      <c r="L41" s="18"/>
      <c r="M41" s="18"/>
      <c r="N41" s="19"/>
    </row>
    <row r="42" spans="1:14" ht="63.75" customHeight="1" x14ac:dyDescent="0.15">
      <c r="A42" s="28">
        <v>31</v>
      </c>
      <c r="B42" s="29" t="s">
        <v>18</v>
      </c>
      <c r="C42" s="29" t="s">
        <v>100</v>
      </c>
      <c r="D42" s="29" t="s">
        <v>101</v>
      </c>
      <c r="E42" s="30" t="s">
        <v>37</v>
      </c>
      <c r="F42" s="32" t="s">
        <v>104</v>
      </c>
      <c r="G42" s="29">
        <v>10</v>
      </c>
      <c r="H42" s="12"/>
      <c r="I42" s="16"/>
      <c r="J42" s="16"/>
      <c r="K42" s="17"/>
      <c r="L42" s="18"/>
      <c r="M42" s="18"/>
      <c r="N42" s="19"/>
    </row>
    <row r="43" spans="1:14" ht="52.5" customHeight="1" x14ac:dyDescent="0.15">
      <c r="A43" s="28">
        <v>32</v>
      </c>
      <c r="B43" s="29" t="s">
        <v>18</v>
      </c>
      <c r="C43" s="29" t="s">
        <v>100</v>
      </c>
      <c r="D43" s="29" t="s">
        <v>101</v>
      </c>
      <c r="E43" s="30" t="s">
        <v>37</v>
      </c>
      <c r="F43" s="32" t="s">
        <v>105</v>
      </c>
      <c r="G43" s="29">
        <v>10</v>
      </c>
      <c r="H43" s="12"/>
      <c r="I43" s="16"/>
      <c r="J43" s="16"/>
      <c r="K43" s="17"/>
      <c r="L43" s="18"/>
      <c r="M43" s="18"/>
      <c r="N43" s="19"/>
    </row>
    <row r="44" spans="1:14" ht="55.5" customHeight="1" x14ac:dyDescent="0.15">
      <c r="A44" s="28">
        <v>33</v>
      </c>
      <c r="B44" s="29" t="s">
        <v>18</v>
      </c>
      <c r="C44" s="29" t="s">
        <v>100</v>
      </c>
      <c r="D44" s="29" t="s">
        <v>101</v>
      </c>
      <c r="E44" s="30" t="s">
        <v>106</v>
      </c>
      <c r="F44" s="32" t="s">
        <v>107</v>
      </c>
      <c r="G44" s="29">
        <v>15</v>
      </c>
      <c r="H44" s="12"/>
      <c r="I44" s="16"/>
      <c r="J44" s="16"/>
      <c r="K44" s="17"/>
      <c r="L44" s="18"/>
      <c r="M44" s="18"/>
      <c r="N44" s="19"/>
    </row>
    <row r="45" spans="1:14" ht="135.75" customHeight="1" x14ac:dyDescent="0.15">
      <c r="A45" s="28">
        <v>34</v>
      </c>
      <c r="B45" s="28" t="s">
        <v>18</v>
      </c>
      <c r="C45" s="28" t="s">
        <v>100</v>
      </c>
      <c r="D45" s="28" t="s">
        <v>101</v>
      </c>
      <c r="E45" s="35" t="s">
        <v>108</v>
      </c>
      <c r="F45" s="33" t="s">
        <v>109</v>
      </c>
      <c r="G45" s="28">
        <v>20</v>
      </c>
      <c r="H45" s="12"/>
      <c r="I45" s="16"/>
      <c r="J45" s="16"/>
      <c r="K45" s="17"/>
      <c r="L45" s="18"/>
      <c r="M45" s="18"/>
      <c r="N45" s="19"/>
    </row>
    <row r="46" spans="1:14" ht="45" customHeight="1" x14ac:dyDescent="0.15">
      <c r="A46" s="28">
        <v>35</v>
      </c>
      <c r="B46" s="29" t="s">
        <v>18</v>
      </c>
      <c r="C46" s="29" t="s">
        <v>100</v>
      </c>
      <c r="D46" s="29" t="s">
        <v>101</v>
      </c>
      <c r="E46" s="30" t="s">
        <v>106</v>
      </c>
      <c r="F46" s="32" t="s">
        <v>110</v>
      </c>
      <c r="G46" s="29">
        <v>20</v>
      </c>
      <c r="H46" s="12"/>
      <c r="I46" s="16"/>
      <c r="J46" s="16"/>
      <c r="K46" s="17"/>
      <c r="L46" s="18"/>
      <c r="M46" s="18"/>
      <c r="N46" s="19"/>
    </row>
    <row r="47" spans="1:14" ht="60.75" customHeight="1" x14ac:dyDescent="0.15">
      <c r="A47" s="28">
        <v>36</v>
      </c>
      <c r="B47" s="29" t="s">
        <v>18</v>
      </c>
      <c r="C47" s="29" t="s">
        <v>100</v>
      </c>
      <c r="D47" s="29" t="s">
        <v>101</v>
      </c>
      <c r="E47" s="30" t="s">
        <v>111</v>
      </c>
      <c r="F47" s="32" t="s">
        <v>112</v>
      </c>
      <c r="G47" s="29">
        <v>10</v>
      </c>
      <c r="H47" s="12"/>
      <c r="I47" s="16"/>
      <c r="J47" s="16"/>
      <c r="K47" s="17"/>
      <c r="L47" s="18"/>
      <c r="M47" s="18"/>
      <c r="N47" s="19"/>
    </row>
    <row r="48" spans="1:14" ht="59.25" customHeight="1" x14ac:dyDescent="0.15">
      <c r="A48" s="28">
        <v>37</v>
      </c>
      <c r="B48" s="29" t="s">
        <v>18</v>
      </c>
      <c r="C48" s="29" t="s">
        <v>100</v>
      </c>
      <c r="D48" s="29" t="s">
        <v>101</v>
      </c>
      <c r="E48" s="30" t="s">
        <v>113</v>
      </c>
      <c r="F48" s="32" t="s">
        <v>114</v>
      </c>
      <c r="G48" s="29">
        <v>10</v>
      </c>
      <c r="H48" s="12"/>
      <c r="I48" s="16"/>
      <c r="J48" s="16"/>
      <c r="K48" s="17"/>
      <c r="L48" s="18"/>
      <c r="M48" s="18"/>
      <c r="N48" s="19"/>
    </row>
    <row r="49" spans="1:14" ht="84.75" customHeight="1" x14ac:dyDescent="0.15">
      <c r="A49" s="28">
        <v>38</v>
      </c>
      <c r="B49" s="29" t="s">
        <v>16</v>
      </c>
      <c r="C49" s="29" t="s">
        <v>115</v>
      </c>
      <c r="D49" s="29"/>
      <c r="E49" s="30" t="s">
        <v>116</v>
      </c>
      <c r="F49" s="32" t="s">
        <v>117</v>
      </c>
      <c r="G49" s="29">
        <v>2</v>
      </c>
      <c r="H49" s="12"/>
      <c r="I49" s="16"/>
      <c r="J49" s="16"/>
      <c r="K49" s="17"/>
      <c r="L49" s="18"/>
      <c r="M49" s="18"/>
      <c r="N49" s="19"/>
    </row>
    <row r="50" spans="1:14" ht="55.5" customHeight="1" x14ac:dyDescent="0.15">
      <c r="A50" s="28">
        <v>39</v>
      </c>
      <c r="B50" s="29" t="s">
        <v>16</v>
      </c>
      <c r="C50" s="29" t="s">
        <v>115</v>
      </c>
      <c r="D50" s="29"/>
      <c r="E50" s="30" t="s">
        <v>118</v>
      </c>
      <c r="F50" s="32" t="s">
        <v>119</v>
      </c>
      <c r="G50" s="29">
        <v>2</v>
      </c>
      <c r="H50" s="12"/>
      <c r="I50" s="16"/>
      <c r="J50" s="16"/>
      <c r="K50" s="17"/>
      <c r="L50" s="18"/>
      <c r="M50" s="18"/>
      <c r="N50" s="19"/>
    </row>
    <row r="51" spans="1:14" ht="86.25" customHeight="1" x14ac:dyDescent="0.15">
      <c r="A51" s="28">
        <v>40</v>
      </c>
      <c r="B51" s="29" t="s">
        <v>16</v>
      </c>
      <c r="C51" s="29" t="s">
        <v>115</v>
      </c>
      <c r="D51" s="29"/>
      <c r="E51" s="30" t="s">
        <v>120</v>
      </c>
      <c r="F51" s="32" t="s">
        <v>121</v>
      </c>
      <c r="G51" s="29">
        <v>1</v>
      </c>
      <c r="H51" s="12"/>
      <c r="I51" s="16"/>
      <c r="J51" s="16"/>
      <c r="K51" s="17"/>
      <c r="L51" s="18"/>
      <c r="M51" s="18"/>
      <c r="N51" s="19"/>
    </row>
    <row r="52" spans="1:14" ht="90" customHeight="1" x14ac:dyDescent="0.15">
      <c r="A52" s="28">
        <v>41</v>
      </c>
      <c r="B52" s="29" t="s">
        <v>16</v>
      </c>
      <c r="C52" s="29" t="s">
        <v>115</v>
      </c>
      <c r="D52" s="29"/>
      <c r="E52" s="30" t="s">
        <v>122</v>
      </c>
      <c r="F52" s="32" t="s">
        <v>123</v>
      </c>
      <c r="G52" s="29">
        <v>1</v>
      </c>
      <c r="H52" s="12"/>
      <c r="I52" s="16"/>
      <c r="J52" s="16"/>
      <c r="K52" s="17"/>
      <c r="L52" s="18"/>
      <c r="M52" s="18"/>
      <c r="N52" s="19"/>
    </row>
    <row r="53" spans="1:14" ht="72.75" customHeight="1" x14ac:dyDescent="0.15">
      <c r="A53" s="28">
        <v>42</v>
      </c>
      <c r="B53" s="29" t="s">
        <v>16</v>
      </c>
      <c r="C53" s="29" t="s">
        <v>124</v>
      </c>
      <c r="D53" s="29"/>
      <c r="E53" s="30" t="s">
        <v>125</v>
      </c>
      <c r="F53" s="32" t="s">
        <v>126</v>
      </c>
      <c r="G53" s="29">
        <v>25</v>
      </c>
      <c r="H53" s="12"/>
      <c r="I53" s="16"/>
      <c r="J53" s="16"/>
      <c r="K53" s="17"/>
      <c r="L53" s="18"/>
      <c r="M53" s="18"/>
      <c r="N53" s="19"/>
    </row>
    <row r="54" spans="1:14" ht="42" customHeight="1" x14ac:dyDescent="0.15">
      <c r="A54" s="28">
        <v>43</v>
      </c>
      <c r="B54" s="29" t="s">
        <v>16</v>
      </c>
      <c r="C54" s="29" t="s">
        <v>124</v>
      </c>
      <c r="D54" s="29"/>
      <c r="E54" s="30" t="s">
        <v>127</v>
      </c>
      <c r="F54" s="32" t="s">
        <v>128</v>
      </c>
      <c r="G54" s="29">
        <v>1</v>
      </c>
      <c r="H54" s="12"/>
      <c r="I54" s="16"/>
      <c r="J54" s="16"/>
      <c r="K54" s="17"/>
      <c r="L54" s="18"/>
      <c r="M54" s="18"/>
      <c r="N54" s="19"/>
    </row>
    <row r="55" spans="1:14" ht="333" customHeight="1" x14ac:dyDescent="0.15">
      <c r="A55" s="28">
        <v>44</v>
      </c>
      <c r="B55" s="29" t="s">
        <v>129</v>
      </c>
      <c r="C55" s="29" t="s">
        <v>130</v>
      </c>
      <c r="D55" s="29" t="s">
        <v>130</v>
      </c>
      <c r="E55" s="30" t="s">
        <v>131</v>
      </c>
      <c r="F55" s="32" t="s">
        <v>158</v>
      </c>
      <c r="G55" s="29">
        <v>2</v>
      </c>
      <c r="H55" s="12"/>
      <c r="I55" s="16"/>
      <c r="J55" s="16"/>
      <c r="K55" s="17"/>
      <c r="L55" s="18"/>
      <c r="M55" s="18"/>
      <c r="N55" s="19"/>
    </row>
    <row r="56" spans="1:14" ht="315.75" customHeight="1" x14ac:dyDescent="0.15">
      <c r="A56" s="28">
        <v>45</v>
      </c>
      <c r="B56" s="29" t="s">
        <v>129</v>
      </c>
      <c r="C56" s="29" t="s">
        <v>132</v>
      </c>
      <c r="D56" s="29" t="s">
        <v>132</v>
      </c>
      <c r="E56" s="30" t="s">
        <v>131</v>
      </c>
      <c r="F56" s="32" t="s">
        <v>159</v>
      </c>
      <c r="G56" s="29">
        <v>1</v>
      </c>
      <c r="H56" s="12"/>
      <c r="I56" s="16"/>
      <c r="J56" s="16"/>
      <c r="K56" s="17"/>
      <c r="L56" s="18"/>
      <c r="M56" s="18"/>
      <c r="N56" s="19"/>
    </row>
    <row r="57" spans="1:14" ht="308.25" customHeight="1" x14ac:dyDescent="0.15">
      <c r="A57" s="28">
        <v>46</v>
      </c>
      <c r="B57" s="29" t="s">
        <v>129</v>
      </c>
      <c r="C57" s="29" t="s">
        <v>133</v>
      </c>
      <c r="D57" s="29" t="s">
        <v>133</v>
      </c>
      <c r="E57" s="30" t="s">
        <v>131</v>
      </c>
      <c r="F57" s="32" t="s">
        <v>160</v>
      </c>
      <c r="G57" s="29">
        <v>1</v>
      </c>
      <c r="H57" s="12"/>
      <c r="I57" s="16"/>
      <c r="J57" s="16"/>
      <c r="K57" s="17"/>
      <c r="L57" s="18"/>
      <c r="M57" s="18"/>
      <c r="N57" s="19"/>
    </row>
    <row r="58" spans="1:14" ht="321" customHeight="1" x14ac:dyDescent="0.15">
      <c r="A58" s="28">
        <v>47</v>
      </c>
      <c r="B58" s="29" t="s">
        <v>129</v>
      </c>
      <c r="C58" s="29" t="s">
        <v>134</v>
      </c>
      <c r="D58" s="29" t="s">
        <v>134</v>
      </c>
      <c r="E58" s="30" t="s">
        <v>131</v>
      </c>
      <c r="F58" s="32" t="s">
        <v>161</v>
      </c>
      <c r="G58" s="29">
        <v>1</v>
      </c>
      <c r="H58" s="12"/>
      <c r="I58" s="16"/>
      <c r="J58" s="16"/>
      <c r="K58" s="17"/>
      <c r="L58" s="18"/>
      <c r="M58" s="18"/>
      <c r="N58" s="19"/>
    </row>
    <row r="59" spans="1:14" ht="304.5" customHeight="1" x14ac:dyDescent="0.15">
      <c r="A59" s="28">
        <v>48</v>
      </c>
      <c r="B59" s="29" t="s">
        <v>129</v>
      </c>
      <c r="C59" s="29" t="s">
        <v>135</v>
      </c>
      <c r="D59" s="29" t="s">
        <v>135</v>
      </c>
      <c r="E59" s="30" t="s">
        <v>131</v>
      </c>
      <c r="F59" s="32" t="s">
        <v>162</v>
      </c>
      <c r="G59" s="29">
        <v>1</v>
      </c>
      <c r="H59" s="12"/>
      <c r="I59" s="16"/>
      <c r="J59" s="16"/>
      <c r="K59" s="17"/>
      <c r="L59" s="18"/>
      <c r="M59" s="18"/>
      <c r="N59" s="19"/>
    </row>
    <row r="60" spans="1:14" ht="340.5" customHeight="1" x14ac:dyDescent="0.15">
      <c r="A60" s="28">
        <v>49</v>
      </c>
      <c r="B60" s="29" t="s">
        <v>129</v>
      </c>
      <c r="C60" s="29" t="s">
        <v>136</v>
      </c>
      <c r="D60" s="29" t="s">
        <v>136</v>
      </c>
      <c r="E60" s="30" t="s">
        <v>131</v>
      </c>
      <c r="F60" s="32" t="s">
        <v>163</v>
      </c>
      <c r="G60" s="29">
        <v>1</v>
      </c>
      <c r="H60" s="12"/>
      <c r="I60" s="16"/>
      <c r="J60" s="16"/>
      <c r="K60" s="17"/>
      <c r="L60" s="18"/>
      <c r="M60" s="18"/>
      <c r="N60" s="19"/>
    </row>
    <row r="61" spans="1:14" ht="359.25" customHeight="1" x14ac:dyDescent="0.15">
      <c r="A61" s="28">
        <v>50</v>
      </c>
      <c r="B61" s="29" t="s">
        <v>129</v>
      </c>
      <c r="C61" s="29" t="s">
        <v>137</v>
      </c>
      <c r="D61" s="29" t="s">
        <v>138</v>
      </c>
      <c r="E61" s="30" t="s">
        <v>131</v>
      </c>
      <c r="F61" s="32" t="s">
        <v>165</v>
      </c>
      <c r="G61" s="29">
        <v>1</v>
      </c>
      <c r="H61" s="12"/>
      <c r="I61" s="16"/>
      <c r="J61" s="16"/>
      <c r="K61" s="17"/>
      <c r="L61" s="18"/>
      <c r="M61" s="18"/>
      <c r="N61" s="19"/>
    </row>
    <row r="62" spans="1:14" ht="335.25" customHeight="1" x14ac:dyDescent="0.15">
      <c r="A62" s="28">
        <v>51</v>
      </c>
      <c r="B62" s="29" t="s">
        <v>129</v>
      </c>
      <c r="C62" s="29" t="s">
        <v>139</v>
      </c>
      <c r="D62" s="29" t="s">
        <v>139</v>
      </c>
      <c r="E62" s="30" t="s">
        <v>140</v>
      </c>
      <c r="F62" s="32" t="s">
        <v>164</v>
      </c>
      <c r="G62" s="29">
        <v>1</v>
      </c>
      <c r="H62" s="12"/>
      <c r="I62" s="16"/>
      <c r="J62" s="16"/>
      <c r="K62" s="17"/>
      <c r="L62" s="18"/>
      <c r="M62" s="18"/>
      <c r="N62" s="19"/>
    </row>
    <row r="63" spans="1:14" ht="219.75" customHeight="1" x14ac:dyDescent="0.15">
      <c r="A63" s="28">
        <v>52</v>
      </c>
      <c r="B63" s="29" t="s">
        <v>129</v>
      </c>
      <c r="C63" s="29" t="s">
        <v>130</v>
      </c>
      <c r="D63" s="29" t="s">
        <v>130</v>
      </c>
      <c r="E63" s="30" t="s">
        <v>141</v>
      </c>
      <c r="F63" s="32" t="s">
        <v>142</v>
      </c>
      <c r="G63" s="29">
        <v>3</v>
      </c>
      <c r="H63" s="12"/>
      <c r="I63" s="16"/>
      <c r="J63" s="16"/>
      <c r="K63" s="17"/>
      <c r="L63" s="18"/>
      <c r="M63" s="18"/>
      <c r="N63" s="19"/>
    </row>
    <row r="64" spans="1:14" ht="387" customHeight="1" x14ac:dyDescent="0.15">
      <c r="A64" s="28">
        <v>53</v>
      </c>
      <c r="B64" s="29" t="s">
        <v>129</v>
      </c>
      <c r="C64" s="29" t="s">
        <v>130</v>
      </c>
      <c r="D64" s="29" t="s">
        <v>130</v>
      </c>
      <c r="E64" s="30" t="s">
        <v>143</v>
      </c>
      <c r="F64" s="32" t="s">
        <v>144</v>
      </c>
      <c r="G64" s="29">
        <v>3</v>
      </c>
      <c r="H64" s="12"/>
      <c r="I64" s="16"/>
      <c r="J64" s="16"/>
      <c r="K64" s="17"/>
      <c r="L64" s="18"/>
      <c r="M64" s="18"/>
      <c r="N64" s="19"/>
    </row>
    <row r="65" spans="1:14" ht="225.75" customHeight="1" x14ac:dyDescent="0.15">
      <c r="A65" s="28">
        <v>54</v>
      </c>
      <c r="B65" s="29" t="s">
        <v>129</v>
      </c>
      <c r="C65" s="29" t="s">
        <v>130</v>
      </c>
      <c r="D65" s="29" t="s">
        <v>130</v>
      </c>
      <c r="E65" s="30" t="s">
        <v>145</v>
      </c>
      <c r="F65" s="32" t="s">
        <v>146</v>
      </c>
      <c r="G65" s="29">
        <v>7</v>
      </c>
      <c r="H65" s="12"/>
      <c r="I65" s="16"/>
      <c r="J65" s="16"/>
      <c r="K65" s="17"/>
      <c r="L65" s="18"/>
      <c r="M65" s="18"/>
      <c r="N65" s="19"/>
    </row>
    <row r="66" spans="1:14" ht="153" customHeight="1" x14ac:dyDescent="0.15">
      <c r="A66" s="28">
        <v>55</v>
      </c>
      <c r="B66" s="29" t="s">
        <v>129</v>
      </c>
      <c r="C66" s="29" t="s">
        <v>130</v>
      </c>
      <c r="D66" s="29" t="s">
        <v>130</v>
      </c>
      <c r="E66" s="30" t="s">
        <v>147</v>
      </c>
      <c r="F66" s="32" t="s">
        <v>148</v>
      </c>
      <c r="G66" s="29">
        <v>15</v>
      </c>
      <c r="H66" s="12"/>
      <c r="I66" s="16"/>
      <c r="J66" s="16"/>
      <c r="K66" s="17"/>
      <c r="L66" s="18"/>
      <c r="M66" s="18"/>
      <c r="N66" s="19"/>
    </row>
    <row r="67" spans="1:14" ht="133.5" customHeight="1" x14ac:dyDescent="0.15">
      <c r="A67" s="28">
        <v>56</v>
      </c>
      <c r="B67" s="29" t="s">
        <v>129</v>
      </c>
      <c r="C67" s="29" t="s">
        <v>130</v>
      </c>
      <c r="D67" s="29" t="s">
        <v>130</v>
      </c>
      <c r="E67" s="30" t="s">
        <v>149</v>
      </c>
      <c r="F67" s="32" t="s">
        <v>166</v>
      </c>
      <c r="G67" s="29">
        <v>1</v>
      </c>
      <c r="H67" s="12"/>
      <c r="I67" s="16"/>
      <c r="J67" s="16"/>
      <c r="K67" s="17"/>
      <c r="L67" s="18"/>
      <c r="M67" s="18"/>
      <c r="N67" s="19"/>
    </row>
    <row r="68" spans="1:14" ht="89.25" customHeight="1" x14ac:dyDescent="0.15">
      <c r="A68" s="28">
        <v>57</v>
      </c>
      <c r="B68" s="29" t="s">
        <v>129</v>
      </c>
      <c r="C68" s="29" t="s">
        <v>130</v>
      </c>
      <c r="D68" s="29" t="s">
        <v>130</v>
      </c>
      <c r="E68" s="30" t="s">
        <v>150</v>
      </c>
      <c r="F68" s="32" t="s">
        <v>151</v>
      </c>
      <c r="G68" s="29">
        <v>2</v>
      </c>
      <c r="H68" s="12"/>
      <c r="I68" s="16"/>
      <c r="J68" s="16"/>
      <c r="K68" s="17"/>
      <c r="L68" s="18"/>
      <c r="M68" s="18"/>
      <c r="N68" s="19"/>
    </row>
    <row r="69" spans="1:14" ht="111" customHeight="1" x14ac:dyDescent="0.15">
      <c r="A69" s="28">
        <v>58</v>
      </c>
      <c r="B69" s="29" t="s">
        <v>129</v>
      </c>
      <c r="C69" s="29" t="s">
        <v>130</v>
      </c>
      <c r="D69" s="29" t="s">
        <v>130</v>
      </c>
      <c r="E69" s="30" t="s">
        <v>152</v>
      </c>
      <c r="F69" s="32" t="s">
        <v>153</v>
      </c>
      <c r="G69" s="29">
        <v>25</v>
      </c>
      <c r="H69" s="12"/>
      <c r="I69" s="16"/>
      <c r="J69" s="16"/>
      <c r="K69" s="17"/>
      <c r="L69" s="18"/>
      <c r="M69" s="18"/>
      <c r="N69" s="19"/>
    </row>
    <row r="70" spans="1:14" ht="71.25" customHeight="1" x14ac:dyDescent="0.15">
      <c r="A70" s="28">
        <v>59</v>
      </c>
      <c r="B70" s="29" t="s">
        <v>129</v>
      </c>
      <c r="C70" s="29" t="s">
        <v>130</v>
      </c>
      <c r="D70" s="29" t="s">
        <v>130</v>
      </c>
      <c r="E70" s="30" t="s">
        <v>154</v>
      </c>
      <c r="F70" s="32" t="s">
        <v>155</v>
      </c>
      <c r="G70" s="29">
        <v>25</v>
      </c>
      <c r="H70" s="12"/>
      <c r="I70" s="16"/>
      <c r="J70" s="16"/>
      <c r="K70" s="17"/>
      <c r="L70" s="18"/>
      <c r="M70" s="18"/>
      <c r="N70" s="19"/>
    </row>
    <row r="71" spans="1:14" s="27" customFormat="1" ht="14.25" x14ac:dyDescent="0.2">
      <c r="A71" s="36" t="s">
        <v>15</v>
      </c>
      <c r="B71" s="36"/>
      <c r="C71" s="36"/>
      <c r="D71" s="36"/>
      <c r="E71" s="36"/>
      <c r="F71" s="36"/>
      <c r="G71" s="36"/>
      <c r="H71" s="36"/>
      <c r="I71" s="36"/>
      <c r="J71" s="36"/>
      <c r="K71" s="36"/>
      <c r="L71" s="36"/>
      <c r="M71" s="26">
        <f>SUM(M12:M38)</f>
        <v>0</v>
      </c>
    </row>
    <row r="72" spans="1:14" s="27" customFormat="1" ht="39.75" customHeight="1" x14ac:dyDescent="0.2"/>
    <row r="73" spans="1:14" s="27" customFormat="1" ht="39.75" customHeight="1" x14ac:dyDescent="0.2">
      <c r="A73" s="27" t="s">
        <v>25</v>
      </c>
    </row>
    <row r="74" spans="1:14" s="27" customFormat="1" ht="39.75" customHeight="1" x14ac:dyDescent="0.2">
      <c r="A74" s="27" t="s">
        <v>26</v>
      </c>
    </row>
    <row r="75" spans="1:14" s="27" customFormat="1" ht="39.75" customHeight="1" x14ac:dyDescent="0.2">
      <c r="A75" s="27" t="s">
        <v>27</v>
      </c>
    </row>
    <row r="76" spans="1:14" s="27" customFormat="1" ht="14.25" x14ac:dyDescent="0.2"/>
    <row r="77" spans="1:14" s="27" customFormat="1" ht="14.25" x14ac:dyDescent="0.2"/>
  </sheetData>
  <protectedRanges>
    <protectedRange password="F16F" sqref="E14" name="Rango1_3_2_3_2"/>
  </protectedRanges>
  <autoFilter ref="A10:N71"/>
  <mergeCells count="23">
    <mergeCell ref="A2:N2"/>
    <mergeCell ref="A3:N3"/>
    <mergeCell ref="A4:N4"/>
    <mergeCell ref="A6:N6"/>
    <mergeCell ref="N10:N11"/>
    <mergeCell ref="A5:N5"/>
    <mergeCell ref="A7:N7"/>
    <mergeCell ref="A8:N8"/>
    <mergeCell ref="A9:N9"/>
    <mergeCell ref="A71:L71"/>
    <mergeCell ref="K10:K11"/>
    <mergeCell ref="L10:L11"/>
    <mergeCell ref="M10:M11"/>
    <mergeCell ref="F10:F11"/>
    <mergeCell ref="G10:G11"/>
    <mergeCell ref="H10:H11"/>
    <mergeCell ref="I10:I11"/>
    <mergeCell ref="J10:J11"/>
    <mergeCell ref="A10:A11"/>
    <mergeCell ref="B10:B11"/>
    <mergeCell ref="C10:C11"/>
    <mergeCell ref="D10:D11"/>
    <mergeCell ref="E10:E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dcterms:created xsi:type="dcterms:W3CDTF">2018-06-13T17:21:53Z</dcterms:created>
  <dcterms:modified xsi:type="dcterms:W3CDTF">2018-11-09T20:05:21Z</dcterms:modified>
</cp:coreProperties>
</file>