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viceadmin11\Desktop\CONV. 014 DE 2018\PUBLICAR PREPLIEGO\OBSERVACIONES A PREPLIEGO\PLIEGO DE CONDICIONES\OBSERVACIONES  A PLIEGO DE CONDICIONES\PUBLICAR\"/>
    </mc:Choice>
  </mc:AlternateContent>
  <bookViews>
    <workbookView xWindow="0" yWindow="0" windowWidth="28800" windowHeight="12330"/>
  </bookViews>
  <sheets>
    <sheet name="ANEXO No. 3 PROPUESTA ECONOMICA"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 l="1"/>
  <c r="N122" i="1"/>
  <c r="M40" i="1"/>
  <c r="N40" i="1" s="1"/>
  <c r="M41" i="1"/>
  <c r="N41" i="1"/>
  <c r="M42" i="1"/>
  <c r="N42" i="1" s="1"/>
  <c r="M43" i="1"/>
  <c r="N43" i="1"/>
  <c r="M44" i="1"/>
  <c r="N44" i="1" s="1"/>
  <c r="M45" i="1"/>
  <c r="N45" i="1"/>
  <c r="M46" i="1"/>
  <c r="N46" i="1" s="1"/>
  <c r="M47" i="1"/>
  <c r="N47" i="1"/>
  <c r="M48" i="1"/>
  <c r="N48" i="1" s="1"/>
  <c r="M49" i="1"/>
  <c r="N49" i="1"/>
  <c r="M50" i="1"/>
  <c r="N50" i="1" s="1"/>
  <c r="M51" i="1"/>
  <c r="N51" i="1"/>
  <c r="M52" i="1"/>
  <c r="N52" i="1" s="1"/>
  <c r="M53" i="1"/>
  <c r="N53" i="1"/>
  <c r="M54" i="1"/>
  <c r="N54" i="1" s="1"/>
  <c r="M55" i="1"/>
  <c r="N55" i="1"/>
  <c r="M56" i="1"/>
  <c r="N56" i="1" s="1"/>
  <c r="M57" i="1"/>
  <c r="N57" i="1"/>
  <c r="M58" i="1"/>
  <c r="N58" i="1" s="1"/>
  <c r="M59" i="1"/>
  <c r="N59" i="1"/>
  <c r="M60" i="1"/>
  <c r="N60" i="1" s="1"/>
  <c r="M61" i="1"/>
  <c r="N61" i="1"/>
  <c r="M62" i="1"/>
  <c r="N62" i="1" s="1"/>
  <c r="M63" i="1"/>
  <c r="N63" i="1"/>
  <c r="M64" i="1"/>
  <c r="N64" i="1" s="1"/>
  <c r="M65" i="1"/>
  <c r="N65" i="1"/>
  <c r="M66" i="1"/>
  <c r="N66" i="1" s="1"/>
  <c r="M67" i="1"/>
  <c r="N67" i="1"/>
  <c r="M68" i="1"/>
  <c r="N68" i="1" s="1"/>
  <c r="M69" i="1"/>
  <c r="N69" i="1"/>
  <c r="M70" i="1"/>
  <c r="N70" i="1" s="1"/>
  <c r="M71" i="1"/>
  <c r="N71" i="1"/>
  <c r="M72" i="1"/>
  <c r="N72" i="1" s="1"/>
  <c r="M73" i="1"/>
  <c r="N73" i="1"/>
  <c r="M74" i="1"/>
  <c r="N74" i="1" s="1"/>
  <c r="M75" i="1"/>
  <c r="N75" i="1"/>
  <c r="M76" i="1"/>
  <c r="N76" i="1" s="1"/>
  <c r="M77" i="1"/>
  <c r="N77" i="1"/>
  <c r="M78" i="1"/>
  <c r="N78" i="1" s="1"/>
  <c r="M79" i="1"/>
  <c r="N79" i="1"/>
  <c r="M80" i="1"/>
  <c r="N80" i="1" s="1"/>
  <c r="M81" i="1"/>
  <c r="N81" i="1"/>
  <c r="M82" i="1"/>
  <c r="N82" i="1" s="1"/>
  <c r="M83" i="1"/>
  <c r="N83" i="1"/>
  <c r="M84" i="1"/>
  <c r="N84" i="1" s="1"/>
  <c r="M85" i="1"/>
  <c r="N85" i="1"/>
  <c r="M86" i="1"/>
  <c r="N86" i="1" s="1"/>
  <c r="M87" i="1"/>
  <c r="N87" i="1"/>
  <c r="M88" i="1"/>
  <c r="N88" i="1" s="1"/>
  <c r="M89" i="1"/>
  <c r="N89" i="1"/>
  <c r="M90" i="1"/>
  <c r="N90" i="1" s="1"/>
  <c r="M91" i="1"/>
  <c r="N91" i="1"/>
  <c r="M92" i="1"/>
  <c r="N92" i="1" s="1"/>
  <c r="M93" i="1"/>
  <c r="N93" i="1"/>
  <c r="M94" i="1"/>
  <c r="N94" i="1" s="1"/>
  <c r="M95" i="1"/>
  <c r="N95" i="1"/>
  <c r="M96" i="1"/>
  <c r="N96" i="1" s="1"/>
  <c r="M97" i="1"/>
  <c r="N97" i="1"/>
  <c r="M98" i="1"/>
  <c r="N98" i="1" s="1"/>
  <c r="M99" i="1"/>
  <c r="N99" i="1"/>
  <c r="M100" i="1"/>
  <c r="N100" i="1" s="1"/>
  <c r="M101" i="1"/>
  <c r="N101" i="1"/>
  <c r="M102" i="1"/>
  <c r="N102" i="1" s="1"/>
  <c r="M103" i="1"/>
  <c r="N103" i="1"/>
  <c r="M104" i="1"/>
  <c r="N104" i="1" s="1"/>
  <c r="M105" i="1"/>
  <c r="N105" i="1"/>
  <c r="M106" i="1"/>
  <c r="N106" i="1" s="1"/>
  <c r="M107" i="1"/>
  <c r="N107" i="1"/>
  <c r="M108" i="1"/>
  <c r="N108" i="1" s="1"/>
  <c r="M109" i="1"/>
  <c r="N109" i="1"/>
  <c r="M110" i="1"/>
  <c r="N110" i="1" s="1"/>
  <c r="M111" i="1"/>
  <c r="N111" i="1"/>
  <c r="M112" i="1"/>
  <c r="N112" i="1" s="1"/>
  <c r="M113" i="1"/>
  <c r="N113" i="1"/>
  <c r="M114" i="1"/>
  <c r="N114" i="1" s="1"/>
  <c r="M115" i="1"/>
  <c r="N115" i="1"/>
  <c r="M116" i="1"/>
  <c r="N116" i="1" s="1"/>
  <c r="M117" i="1"/>
  <c r="N117" i="1"/>
  <c r="M118" i="1"/>
  <c r="N118" i="1" s="1"/>
  <c r="M120" i="1"/>
  <c r="N120" i="1" s="1"/>
  <c r="M121" i="1"/>
  <c r="N121" i="1"/>
  <c r="M36" i="1" l="1"/>
  <c r="N36" i="1" s="1"/>
  <c r="M37" i="1"/>
  <c r="N37" i="1" s="1"/>
  <c r="M38" i="1"/>
  <c r="N38" i="1" s="1"/>
  <c r="M39" i="1"/>
  <c r="N39"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N31" i="1" s="1"/>
  <c r="M32" i="1"/>
  <c r="N32" i="1" s="1"/>
  <c r="M33" i="1"/>
  <c r="N33" i="1" s="1"/>
  <c r="M34" i="1"/>
  <c r="N34" i="1" s="1"/>
  <c r="M35" i="1"/>
  <c r="N35" i="1" s="1"/>
  <c r="M12" i="1"/>
</calcChain>
</file>

<file path=xl/sharedStrings.xml><?xml version="1.0" encoding="utf-8"?>
<sst xmlns="http://schemas.openxmlformats.org/spreadsheetml/2006/main" count="559" uniqueCount="329">
  <si>
    <t>ITEM</t>
  </si>
  <si>
    <t>FACULTAD</t>
  </si>
  <si>
    <t xml:space="preserve">LABORATORIO </t>
  </si>
  <si>
    <t xml:space="preserve">UBICACIÓN </t>
  </si>
  <si>
    <t xml:space="preserve">ELEMENTO </t>
  </si>
  <si>
    <t>ESPECIFICACIONES TECNICAS</t>
  </si>
  <si>
    <t>UNIDAD</t>
  </si>
  <si>
    <t>ECOLOGIA Y ZOONOSIS</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</si>
  <si>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</si>
  <si>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</si>
  <si>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</si>
  <si>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</si>
  <si>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</si>
  <si>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</si>
  <si>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</si>
  <si>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</si>
  <si>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</si>
  <si>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FI</t>
  </si>
  <si>
    <t>Lab. Manufactura</t>
  </si>
  <si>
    <t>Laboratorios de Ingeniería Lab. Manufactura</t>
  </si>
  <si>
    <t>Máquina Universal de Ensayos</t>
  </si>
  <si>
    <t>Máquina de impacto</t>
  </si>
  <si>
    <t>Alamacen de Laboratorios FI</t>
  </si>
  <si>
    <t>Laboratorios de Ingeniería 
Almacen de Laboratorios</t>
  </si>
  <si>
    <t>Monitor multigas QRAE3, modeloPGM-2500</t>
  </si>
  <si>
    <t>Laboratorio Fotogrametría</t>
  </si>
  <si>
    <t>Laboratorios de Ingenieria -Laboratorio Fotogrametría</t>
  </si>
  <si>
    <t>Camara multiespectral y procesamiento de imágenes fotogramétricas de precisión.</t>
  </si>
  <si>
    <t>Almacen de Topografia, Macarena A</t>
  </si>
  <si>
    <t xml:space="preserve">Laboratorios de Ingenieria Laboratorio de Geodesia y Topografía </t>
  </si>
  <si>
    <t xml:space="preserve">MAGNETÓMETRO PORTÁTIL DE VAPOR DE CESIO BASE Y MOVIL </t>
  </si>
  <si>
    <t>Laboratorio Facultad de Ingeniería, Laboratorio de Digitales</t>
  </si>
  <si>
    <t>Modulador externo
Cable SMA-GPO de 3"
Fuente láser de cuatro canales</t>
  </si>
  <si>
    <t>Laboratorio Facultad de Ingeniería, Laboratorio de Control</t>
  </si>
  <si>
    <t>Aero Embebido
Panel QFLEX USB</t>
  </si>
  <si>
    <t>Laboratorio Facultad de Ingeniería, Laboratorio de  Maquinas</t>
  </si>
  <si>
    <t>INSTRUMENTO PARA LA VERIFICACIÓN DE LA CURVA I-V DE PANELES FOTOVOLTAICOS</t>
  </si>
  <si>
    <t>Simulador de calidad de Potencia:</t>
  </si>
  <si>
    <t xml:space="preserve">ACCESORIOS PARA LA CONEXION SIMULTÁNEA DE SISTEMAS FOTOVOLTAICOS </t>
  </si>
  <si>
    <t>Equipo que permita la ejecución del conexionado y/o registro esencialmente sobre instalaciones fotovoltaicas multistrigs (multiseguidores MPPT) Monofásicos y Trifásicos con gestión simultánea de máximo 3 strings. Incluir todos los conectores y adaptores necesarios, así como el certificado de calibración y la capacitación correspondiente.</t>
  </si>
  <si>
    <t>EQUIPO PARA LA VERIFICACIÓN Y CONTROL FUNCIONAL DE UNA INSTALACIÓN FV</t>
  </si>
  <si>
    <t>FT</t>
  </si>
  <si>
    <t>LABORATORIO DE CONTROL</t>
  </si>
  <si>
    <t>Solucion Integral PLC Siemens</t>
  </si>
  <si>
    <t>LABORATORIO DE ELECTRONICA DIGITAL</t>
  </si>
  <si>
    <t>Multimetro Digital True RMS</t>
  </si>
  <si>
    <t>Multimetro digital True RMS, con mediciones de tensión y corriente de verdadero valor eficaz, como tambien medición de tensión DC hasta 1000V con resolución maximo de 0.1mV y precisión de maximo ± (0.09% + 2), medición de tensión AC hasta 1000V rms con resolución maximo de 0.1mV y precisión de maximo ± (1% + 3), medición de corriente DC hasta 10A con resolución maximo de 0.01mA y precisión de maximo ± (1% + 3), medición de corriente AC hasta 10A rms, con resolución maximo de 0.01mA y precisión de maximo ± (1.5% + 3), medición de resistencia hasta 50MΩ, con resolución maximode 0.1Ω y precisión de maximo ± (0.9% + 1), medición de capacitancia hasta 10000µF con resolución maximo de 1nF y precisión de maximo ± (1.2% + 2), medición de frecuencia minimo hasta 100KHz, con resolución maximo de 0.01Hz y precisión de maximo ± (0.1% + 1), medición de temperatura, en un rango inferior minimo de -40°C a  y en el rango superior minimo de 400°C, con resolución maximo de 0.1°C y precisión maximo de ± (1% + 10). Tambien debe poseer funcón de medición de continuidad y comprobación de diodos, retención de valores en la pantalla y autohold, rango automático y manual, registro de valores de mínimo, máximo y promedio, pantalla de barra analógica con retroiluminación y resolución minimo de 6000 cuentas. Tambien debe poseer categoría de seguridad minimo CAT IV 600V/CAT III 1000V.</t>
  </si>
  <si>
    <t>LABORATORIO ESPECIALIZADO DE ELECTRONICA DIGITAL</t>
  </si>
  <si>
    <t>TALLER DE CIRCUITOS IMPRESOS</t>
  </si>
  <si>
    <t>Laboratorio de Industrial</t>
  </si>
  <si>
    <t>Bloque 5 Tercer Piso</t>
  </si>
  <si>
    <t>Solución para el laboratorio GEIO</t>
  </si>
  <si>
    <t>LABORATORIO DE INFORMÁTICA</t>
  </si>
  <si>
    <t xml:space="preserve"> SOLUCION EN REDES E INFRAESTRUCTURA PARA
PRÁCTICAS</t>
  </si>
  <si>
    <t>LABORATORIO DE ELECTRICIDAD</t>
  </si>
  <si>
    <t>LABORATORIO DE MÁQUINAS ELECTRICAS</t>
  </si>
  <si>
    <t>Osciloscopio digital</t>
  </si>
  <si>
    <t>Laboratorio de Máquinas Eléctricas</t>
  </si>
  <si>
    <t>Laboratorio de máquinas eléctricas</t>
  </si>
  <si>
    <t>Solución integral Automatismos</t>
  </si>
  <si>
    <t>Pinza Volti-amperimetrica</t>
  </si>
  <si>
    <t>Fuente variable DC</t>
  </si>
  <si>
    <t>Relé de protección de distancia</t>
  </si>
  <si>
    <t>Transformador monofásico de corriente</t>
  </si>
  <si>
    <t>Carga inductiva</t>
  </si>
  <si>
    <t>Carga capacitiva</t>
  </si>
  <si>
    <t>Sistema de medida digital de potencia mecánica</t>
  </si>
  <si>
    <t>Bastidor de 3 niveles</t>
  </si>
  <si>
    <t>LABORATORIOS DE CIENCIAS BÁSICAS</t>
  </si>
  <si>
    <t>LABORATORIO DE QUIMICA</t>
  </si>
  <si>
    <t>PHMETROS DE MESA</t>
  </si>
  <si>
    <t>PHMETROS PORTATILES</t>
  </si>
  <si>
    <t xml:space="preserve">LABORATORIOS DE CIENCIAS BÁSICAS </t>
  </si>
  <si>
    <t>LABORATORIO DE FÍSICA</t>
  </si>
  <si>
    <t>Generador de Van De Graff con esfera de descarga</t>
  </si>
  <si>
    <t>LABORATORIOS Y TALLERES DE MECÁNICA</t>
  </si>
  <si>
    <t>LABORATORIO DE AUTOMATIZACIÓN Y CONTROL</t>
  </si>
  <si>
    <t>CIENCIAS TÉRMICAS Y MOTORES</t>
  </si>
  <si>
    <t>CÁMARA TERMOGRAFIA</t>
  </si>
  <si>
    <t>LABORATORIO TRATAMIENTOS TÉRMICOS Y PREPARACIÓN DE PROBETAS</t>
  </si>
  <si>
    <t xml:space="preserve">EQUIPO DE DESBASTE AUTOMATICO </t>
  </si>
  <si>
    <t>Sistema Automático de muestras controlado por microprocesador, sistema neumático ajustable con fuerza individual de carga, para montaje hasta de 6 muestras, potente motor de 90 vatios, panel frontal con controles touch-pad, avisador acústico, capacidad de comunicación con todas las máquinas FORCIPOL, columna de montaje de acero.</t>
  </si>
  <si>
    <t>LABORATORIOS DE CONSTRUCCIONES CIVILES</t>
  </si>
  <si>
    <t>LABORATORIO DE SUELOS PAVIMENTOS Y CONCRETOS</t>
  </si>
  <si>
    <t>FCE</t>
  </si>
  <si>
    <t>LABORATORIOS DE BIOLOGIA</t>
  </si>
  <si>
    <t>GRUPOS DE INVESTIGACIÓN</t>
  </si>
  <si>
    <t>ESTEREOSCOPIO</t>
  </si>
  <si>
    <t>AUTOCLAVE</t>
  </si>
  <si>
    <t>CAMARA AMBIENTAL</t>
  </si>
  <si>
    <t>LABORATORIO DE FISICA MACARENA "A"</t>
  </si>
  <si>
    <t>LABORATORIOS DE DOCENCIA</t>
  </si>
  <si>
    <t>EQUIPO DE EXPERIMENTO DE FRANCK HERTZ EN Hg Y Ne</t>
  </si>
  <si>
    <t xml:space="preserve">MULTIMETRO DIGITAL </t>
  </si>
  <si>
    <t>EQUIPO PARA MOMENTO Y MOMENTO ANGULAR CON COJIN DE AIRE</t>
  </si>
  <si>
    <t>ACCESORIO PARA EFECTO COMPTON CON RAYOS X II REF. 5548371</t>
  </si>
  <si>
    <t>TUBO RAYOS X Mo REF 554861</t>
  </si>
  <si>
    <t xml:space="preserve">Interface MOBILE CASSY 2 WIFI </t>
  </si>
  <si>
    <t xml:space="preserve">MALETA DE ALMACENAMIENTO PARA MOBILE CASSY 2 </t>
  </si>
  <si>
    <t>RIEL OPTICO PERFIL S1 0,5 m REF 460317</t>
  </si>
  <si>
    <t>JINETILLO 45/35 REF 460312</t>
  </si>
  <si>
    <t>UNIDAD CLIMA S REF 5240573</t>
  </si>
  <si>
    <t xml:space="preserve">VIDEOCOM </t>
  </si>
  <si>
    <t xml:space="preserve">ESPECTROMETRO COMPACTO </t>
  </si>
  <si>
    <t>LABORATORIOS DE QUÍMICA</t>
  </si>
  <si>
    <t>ALMACEN DE QUIMICA</t>
  </si>
  <si>
    <t>ULTRACONGELADOR 
DE -86°C</t>
  </si>
  <si>
    <t>PURIFICADOR DE AGUA</t>
  </si>
  <si>
    <t>PH-METRO DE MESA</t>
  </si>
  <si>
    <t>QUIMICA</t>
  </si>
  <si>
    <t>BOMBA DE VACIO</t>
  </si>
  <si>
    <t>Accionada por pistón y sin aceite
Max. vacío: 600 mm hg
Velocidad de vacío (tanque de 2,5 L): 50 Hz 60 Hz
Caudal máximo: 13 l / min 15 l / min
Rotación del motor: 1400 rpm, 600 rpm
Potencia de caballo: 1/8 HP
Nivel de ruido: 54db</t>
  </si>
  <si>
    <t>HORNO DE SECADO</t>
  </si>
  <si>
    <t>CENTRIFUGA REFRIGERADA MULTIPROPOSITO
de 15 a 50 ml</t>
  </si>
  <si>
    <t>FAMARENA</t>
  </si>
  <si>
    <t>LAB SERVICIOS PUBLICOS</t>
  </si>
  <si>
    <t>VIVERO</t>
  </si>
  <si>
    <t>SISTEMA DE SEGUIMIENTO DE POSICION SOLAR</t>
  </si>
  <si>
    <t>LAB FOTOINTERPRETACION</t>
  </si>
  <si>
    <t>RadioControl - simulador</t>
  </si>
  <si>
    <t>LAB CARTOGRAFIA</t>
  </si>
  <si>
    <t>Aire acondicionado </t>
  </si>
  <si>
    <t>Estación Fotogramétrica</t>
  </si>
  <si>
    <t>LAB TOPOGRAFÌA</t>
  </si>
  <si>
    <t>TELESCOPIO COMPUTARIZADO</t>
  </si>
  <si>
    <t xml:space="preserve">LAB SANIDAD FORESTAL </t>
  </si>
  <si>
    <t xml:space="preserve">FAMARENA </t>
  </si>
  <si>
    <t>MEDICIONES FORESTALES</t>
  </si>
  <si>
    <t xml:space="preserve">Field Map Bundle Project Manager (Version x6)/Project Manager (Basic) + Data Collector (Basic+ Forestry + Adnanced Maping. Con Hardward y accesorios completos </t>
  </si>
  <si>
    <t>MADERAS</t>
  </si>
  <si>
    <t xml:space="preserve">Platos de Compresión </t>
  </si>
  <si>
    <t>HERBARIO FORESTAL UD</t>
  </si>
  <si>
    <t>Binoculares</t>
  </si>
  <si>
    <t>Deshumidificador</t>
  </si>
  <si>
    <t>LAB CALIDAD DEL AGUA, QUIMICA GENERAL Y QUÍMICA ORGANICA</t>
  </si>
  <si>
    <t>SISTEMA DE PURIFICACION DE AGUA</t>
  </si>
  <si>
    <t>LAB  QUÍMICA ORGANICA</t>
  </si>
  <si>
    <t>Kit de Micropipetas</t>
  </si>
  <si>
    <t>Laboratorio de Maderas</t>
  </si>
  <si>
    <t>Medidor de Humedad</t>
  </si>
  <si>
    <t>Celda de Carga</t>
  </si>
  <si>
    <t xml:space="preserve">Regulador de Energia </t>
  </si>
  <si>
    <t>APC - REGULADOR 1200VA 
 Automático, protección contra baja de tensión y sobretensión</t>
  </si>
  <si>
    <t>BR1500GI APC BACK-UPS RS 1500VA 230V  con batería de reserva y protección de alto rendimiento</t>
  </si>
  <si>
    <t>Laboratorio de Silvicultura</t>
  </si>
  <si>
    <t xml:space="preserve">Refrigerador </t>
  </si>
  <si>
    <t>Laboratorio de Sanidad</t>
  </si>
  <si>
    <t>APC BR1300G Back-UPS RS, 780 Watts / 1300 VA, Entrada 120V / Salida 120V  , Interface Port USB, Altura del rack 2 U Topología: Regulada</t>
  </si>
  <si>
    <t>LABORATORIO DE  SANIDAD FORESTAL</t>
  </si>
  <si>
    <t>Lente 2x para estereomicroscopio Stemi 305</t>
  </si>
  <si>
    <t>Lente frontal de 2x FWD 43mm para stemi 305</t>
  </si>
  <si>
    <t>LAB SERVICIOS PUBLICOS
LAB TECNOLOGÍAS LIMPIAS
LAB MODELACIÓN AMBIENTAL
LAB HIDRÁULICA</t>
  </si>
  <si>
    <t>KIT DE INSTRUMENTACIÓN AMBIENTAL</t>
  </si>
  <si>
    <t>Laboratorio de aguas</t>
  </si>
  <si>
    <t>Química Orgánica</t>
  </si>
  <si>
    <t>BIOLOGIA</t>
  </si>
  <si>
    <t xml:space="preserve">CALEFACTOR  DE AIRE </t>
  </si>
  <si>
    <t>MUEBLE PARA ALMACENAMIENTO DE REACTIVOS</t>
  </si>
  <si>
    <t>BIOLOGIA MOLECULAR</t>
  </si>
  <si>
    <t>REGULADOR DE VOLTAJE 110 V</t>
  </si>
  <si>
    <t>REGULADOR DE VOLTAJE   MONOFASDICO 110V 5K VA 5000WATT</t>
  </si>
  <si>
    <t>PLANCHA DE CALENTAMIENTO</t>
  </si>
  <si>
    <t>MICROSCOPIO BINOCULAR PARA DOCENCIA</t>
  </si>
  <si>
    <t>MICROBIOLOGIA</t>
  </si>
  <si>
    <t>LAMPARA PORTATIL UV</t>
  </si>
  <si>
    <t xml:space="preserve">LAMPARA UV PORTATIL Lámpara UV portátil UVGL-48, 254nm / LW 365nm, 12V </t>
  </si>
  <si>
    <t>TRANSILUMINADOR UV</t>
  </si>
  <si>
    <t xml:space="preserve">GAVINETE UV O Transiluminador UV estándar (21cm x 21cm), Tres opciones de longitud de onda 254/312/365 nm, Dos modelos de longitud de onda dual, Filtro de larga vida, Reflector de alta eficiencia, Interruptor de intensidad Hi / Lo, TAMAÑOS ENTRE 21x21cm y 21x26cm
</t>
  </si>
  <si>
    <t xml:space="preserve">Fotogrametría </t>
  </si>
  <si>
    <t>Visualizador para sistema operativo Mac</t>
  </si>
  <si>
    <t xml:space="preserve">Dispositivo visualizador con sistema operativo Mac,  Pantalla de 9.7 pulgadas, resolución de 2048 x 1536,  32GB de almacenamiento, Wi-Fi, Altura: 9,4 pulgadas (240 mm) Grabación de  fotos  HD 8 megapixeles y video HD 1080  • Ancho: 6.6 pulgadas (169.5 mm) • Profundidad: 0.29 pulgadas (7.5 mm). Compatible con el sistema Occipital Structure Sensor with bracket for iPad. Sistema Apple iOS 9, chip A9X con arquitectura de 64 bits, coprocesador M9.• Peso: 1.03 libras (469 g)
</t>
  </si>
  <si>
    <t>Cartografía</t>
  </si>
  <si>
    <t>MONITOR ESTEREOSCOPICO</t>
  </si>
  <si>
    <t xml:space="preserve">Compatible con tarjetas de video Quadro y sistema Nvidia Vision2  Wireless Glasses Kit, Monitor de 27 pulgadas, con funciones de inclinación ergonómica ajustable  de -5 a 25 grados.  Resolución mínima de 1920 x 1080, tiempo de respuesta de 4 ms para cambio de color de  píxeles, entradas de señal VGA y DVI-D (HDCP), velocidad de refresco 144Hz o superior. </t>
  </si>
  <si>
    <t>Topografía</t>
  </si>
  <si>
    <t>COLECTOR DE DATOS</t>
  </si>
  <si>
    <t>Fotogrametría</t>
  </si>
  <si>
    <t>Visualizador sistema operativo Android</t>
  </si>
  <si>
    <t xml:space="preserve">
Dispositivo Visualizador compatible con Sistema android. Compatible para instalacion y operacion de pix4D Capture. Pantalla táctil Resolución mínima   1024 x 768 XGA. Procesador Samsung Quad Core, 1.2 GHz,  minimo 1,5 GB de RAM, minima  16 GB de almacenamiento integrado. Ranura de expansión MicroSD (hasta 128 GB),  Wi-Fi, Bluetooth 4.1, cámara mínimo 2MP frontal y mínimo 5MP cámara trasera, mínimo 6000mAh batería. Con S Pen.
</t>
  </si>
  <si>
    <t>QUIMICA ORGANICA</t>
  </si>
  <si>
    <t xml:space="preserve">Polarimetro mesa digital </t>
  </si>
  <si>
    <t>LAB MODELACIÓN AMBIENTAL</t>
  </si>
  <si>
    <t>SIMULADOR DE LLUVIA</t>
  </si>
  <si>
    <t>FAASAB</t>
  </si>
  <si>
    <t xml:space="preserve">Artes Plasticas y Visuales </t>
  </si>
  <si>
    <t>TALLER DE MOLDES</t>
  </si>
  <si>
    <t>SOLUCION INTEGRAL DEL TALLER DE MOLDES</t>
  </si>
  <si>
    <t>TALLER DE GRABADO</t>
  </si>
  <si>
    <t>SOLUCION INTEGRAL TALLER DE GRABADO</t>
  </si>
  <si>
    <t>TALLER DE HORNOS</t>
  </si>
  <si>
    <t>SOLUCION INTEGRAL DEL TALLER DE HORNOS</t>
  </si>
  <si>
    <t>TALLER DE CERAMICA</t>
  </si>
  <si>
    <t>SOLUCION INTEGRAL DEL TALLER DE CERAMICA</t>
  </si>
  <si>
    <t>TALLER DE MADERAS</t>
  </si>
  <si>
    <t>SOLUCION INTEGRAL DEL TALLER DE MADERAS</t>
  </si>
  <si>
    <t>SOLUCION INTEGRAL COMPLEMENTARIA PARA PISOS HARLEQUIN PARA ARTE DANZARIO QUE POSEE LA UNIVERSIDAD</t>
  </si>
  <si>
    <t>NUEVA SANTA FE</t>
  </si>
  <si>
    <t>Arte Danzario</t>
  </si>
  <si>
    <t>SOLUCION INTEGRAL CIRCO</t>
  </si>
  <si>
    <t>Artes 
M, E, P y V, D, M.</t>
  </si>
  <si>
    <t>CDA</t>
  </si>
  <si>
    <t>ARCHIVADOR RODANTE</t>
  </si>
  <si>
    <t>SALON 208  AUDITORIO</t>
  </si>
  <si>
    <t>TELON</t>
  </si>
  <si>
    <t>SERIGRAFIA</t>
  </si>
  <si>
    <t>SOLUCION INTEGRAL SERIGRAFIA</t>
  </si>
  <si>
    <t>TALLER DE VIDRIO</t>
  </si>
  <si>
    <t>SOLUCION INTEGRAL TALLER DE VIDRIO</t>
  </si>
  <si>
    <t>TALLER DE METALES</t>
  </si>
  <si>
    <t>SOLUCION INTEGRAL DEL TALLER DE METALES</t>
  </si>
  <si>
    <t>DESHUMIDIFICADOR</t>
  </si>
  <si>
    <t>CONVOCATORIA PÚBLICA No. 014 DE 2018</t>
  </si>
  <si>
    <t>CONTRATAR LA ADQUISICIÓN, INSTALACION Y CONFIGURACION DE EQUIPOS DE LABORATORIO DEL GRUPO DE ROBUSTOS, CON DESTINO A LOS LABORATORIOS DE LAS FACULTADES DE LA UNIVERSIDAD DISTRITAL FRANCISCO JOSÉ DE CALDAS, DE ACUERDO CON LAS CONDICIONES Y ESPECIFICACIONES PREVISTAS”</t>
  </si>
  <si>
    <t xml:space="preserve">ICamara multiespectral y procesamiento de imágenes fotogramétricas de precisión.
• Peso: 173 gramos (6.3 oz) (incluye DLS y cables) 
• Dimensiones: 9.4 cm x 6.3 cm x 4.6 cm 
• Conexión Externa: 4.2 V DC - 15.6 V DC 4 W nominal, 8 W pico 
• Cinco Bandas Espectrales: Azul, verde, roja, borde rojo, IR-cercano 
• Resolución: 8 cm por pixel (por banda) a 120 m sobre el nivel de la tierra 
• Velocidad de Captura: 1 captura por segundo (para todas las bandas), RAW de 12 bits 
• Interfaces: Serial, 10/100/1000 Ethernet, Wi-Fi removible, obturador externo, GPS, SDHC
• Campo de Visión: 47.2° HFOV 400nm - 900nm (QE de 10% a 900nm) 
• Opciones de Disparo: Temporizador, solape, disparador externo (Opciones PWM, GPIO, serial, y Ethernet), modo de captura manual
• Incluye: sensor de luz solar, módulo GPS / Mag, panel de reflectancia calibrado y estuche
</t>
  </si>
  <si>
    <t xml:space="preserve">Modulador de intensidad de 10 GHz, chirp fijo, conector FC/PC. Conector GPO reemplazable.
Cable de RF para ingreso de señal moduladora SMA(F)-GPO(F). 
Fuente óptica de cuatro canales con interfaz USB y estabilización TEC. Canal 1: 1550 nm, 1.5 mW, SMF, DFB. Canal 2:1550 nm, 1.5 mW, SMF, DFB. Canal 3: 1310 nm. 1.5mW SMF, DFB. Canal 4: 1310 2.5mW SMF-28e+Fabry-Perot.
</t>
  </si>
  <si>
    <t xml:space="preserve">Instrumento que permita obtener la curva I-V y los principales parámetros característicos tanto de un único módulo como de un grupo de módulos para instalaciones FV hasta un máximo de 1000V y 15A. Incluir Set de cables y adaptadores con equipos similares, sensor para medida irradiación e Inclinómetro, Software de conexión compatible con Windows y Certificado de calibración. </t>
  </si>
  <si>
    <t xml:space="preserve">Simulador de calidad de Potencia que permita visualizar en tiempo real datos RMS, formas de
onda, datos de demanda, ángulos de fase, armónicos, desbalance, parpadeo (flicker), entre otros. 
El simulador debe entregar tensiones / corrientes continuas y armónicos para tendencias, así como eventos instantáneos para demostraciones de calidad de potencia y capacitación para intervalos de voltaje 98Vac - 132Vac en el rango 115Vac 196Vac y 264Vac en el rango 230Vac, entre otras preferiblemente.
3 canales con rango de corriente 10A / 100A / 1000A / 6000A y Certificado de calibracion. 
</t>
  </si>
  <si>
    <t xml:space="preserve">Equipo que permita una verificación rápida y de seguridad eléctrica previstas para una instalación FV (instalación parte en CC) y el control funcional de los módulos / strings que forman parte de la misma instalación según lo previsto por la Guía CEI 82-25 y normativas citadas por ella como referencia (CEI 64/8 e IEC/EN62446). Incluir todos los cables, adaptadores y demás equipos necesarios, certificado de calibración. </t>
  </si>
  <si>
    <t>LABORATORIOS DE ELECTRÓNICA</t>
  </si>
  <si>
    <t xml:space="preserve">SISTEMA DE CONTROLADORES LÓGICOS PROGRAMABLES PLC SIMATIC COMPUESTO POR:
4 UNIDADES DE PLC S7-1200
Incluye:  SIMATIC S7-1200 CPU 1214C DC/DC/DC - ENTRADAS ANÁLOGAS 2AI 0-10V - SALIDAS ANÁLOGAS 2AQ 0-10V - FUENTE DE ALIMENTACIÓN CON SALIDA DC 24 V/2,5 A. 
9 Unidades Procesador de comunicaciones CP 343-1 Lean para conectar SIMATIC S7-300 a Industrial Ethernet vía TCP/IP y UDP; Multicast, SEND/RECEIVE con y sin RFC1006, Fetch/Write, comunicación S7 (servidor), Dispositivo PROFINET IO switch de 2 puertos integrado ERTEC 200, reemplazo de módulos sin necesidad de programadora, diagnóstico SNMP, inicialización vía LAN, 2 conexiones RJ45 para LAN a 10/100. 
2 Unidades de SIMATIC HMI, KTP700 Basic, Basic Panel, Manejo con teclado/táctil, pantalla TFT de 7", 65536 colores, Interfaz PROFINET, configurable a partir de WinCC Basic V13/ STEP 7 Basic V13, incluye software Open Source,
</t>
  </si>
  <si>
    <t>Multímetro digital True RMS, con mediciones de tensión y corriente de verdadero valor eficaz, como también medición de tensión DC hasta 1000V con resolución máximo de 0.1mV y precisión de máximo ± (0.09% + 2), medición de tensión AC hasta 1000V rms con resolución máximo de 0.1mV y precisión de máximo ± (1% + 3), medición de corriente DC hasta 10A con resolución máximo de 0.01mA y precisión de máximo ± (1% + 3), medición de corriente AC hasta 10A rms, con resolución máximo de 0.01mA y precisión de máximo ± (1.5% + 3), medición de resistencia hasta 50MΩ, con resolución máximo de 0.1Ω y precisión de máximo ± (0.9% + 1), medición de capacitancia hasta 10000µF con resolución máximo de 1nF y precisión de máximo ± (1.2% + 2), medición de frecuencia mínimo hasta 100KHz, con resolución máximo de 0.01Hz y precisión de máximo ± (0.1% + 1), medición de temperatura, en un rango inferior mínimo de -40°C a  y en el rango superior mínimo de 400°C, con resolución máximo de 0.1°C y precisión máximo de ± (1% + 10). También debe poseer función de medición de continuidad y comprobación de diodos, retención de valores en la pantalla y autohold, rango automático y manual, registro de valores de mínimo, máximo y promedio, pantalla de barra analógica con retroiluminación y resolución mínimo de 6000 cuentas. También debe poseer categoría de seguridad mínimo CAT IV 600V/CAT III 1000V.</t>
  </si>
  <si>
    <t>Solución Intengral Equipo para empalme de  Fibra Optica y equipos de medición asociados</t>
  </si>
  <si>
    <t>Solución integral área de producción y ensamble Taller de Circuitos Impresos</t>
  </si>
  <si>
    <t xml:space="preserve">Impresora serigráfica para aplicación de soldadura en circuitos de montaje de componentes a través de sistema de stencil, para PCBs de hasta 250mm x 300mm, acepta grosor de PCBs de 1-100mm, repetibilidad +/- 0.01mm; rango de ajuste en eje Z+/- 45mm en eje X +/- 35mm y en eje Y +/- 45mm, pantalla de stencil de 370 x 470mm, tamaño de la plataforma de 300 x 400mm, alto de la plataforma de 180mm.
 Sistema de metalizado de huecos en seco (sin químicos) para huecos de 0.4mm hasta 1.5 mm, con herramientas para tres tamaños diferentes de huecos e insumos para 6.000 huecos.
 Sistema de secado UV de doble cara, con tres (3) lámparas de UV arriba y tres (3) lámparas de UV abajo, lector análogo exterior y cerrado con presión.
 Sistema automático de montaje de componentes de tecnología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vibración, capacidad para montar componentes tan pequeños como 0201 y grandes hasta TQFP240, que además permita posicionar componentes BGA, SOIC, SSOP, QFN, TQFP y LEDs, resolución de 0.01mm en los ejes X, Y y Z, rotación de 3600 con visión, precisión de posicionamiento +/- 0.02mm, repetibilidad en ejes X/Y +/- 0.02mm, riel automático para transporte de los PCBs y capacidad de producción en línea, programación del montaje de forma automática a través de software propio o de forma mecánica manualmente control principal GUI. Incluye 4 alimentadores de casete y dos para alimentación por vibración. 
 Horno de reflujo para procesos de montaje de componentes de tecnología SMT, tipo de calentamiento rápido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
</t>
  </si>
  <si>
    <t>Bloque 13, segundo piso COORDINACIÓN LABORATORIOS INFORMÁTICA.</t>
  </si>
  <si>
    <t xml:space="preserve">•        Gabinete de Puerta Frontal en malla; Puertas laterales y posterior desmontables; Ancho  entre 55 y 65 cms; Profundidad entre 60 y 70 cms; Altura: entre 1,90 y 2,00 mts; Color Negro; Con multitoma vertical de 20 salidas; 2 bandejas lisas ajustables; Que cumplan con las especificaciones de la noma ANSI / EIA 310D. Requiere instalación
•        Transceivers de SFP+ a 10GBase SR Soporte de distancias de hasta 300 m, Con tasas de transferencia de datos de hasta 11,1 Gbps y soporte para el control DDM "Digital Diagnostics Monitoring", que puede instalarse en cualquier dispositivo de red de fibra óptica con puerto SFP+ 10GbE compatible, ajustable a las normas MSA "Multi-Sourcing Agreement". Que ofrezca una solución práctica y escalabilidad, que permita completamente la conexión en caliente y la instalación del módulo sin interrupciones en el tráfico de la red o sin que sea necesario reiniciar el dispositivo. 
•        Transceivers de SFP a 1000 Base SX. Que permitan conectar switches Gigabit y switches 10/100 con ranuras GBIC o compatibles, para redes Gigabit Ethernet, proporcionando conexiones de alta velocidad a través de fibra óptica. Que puedan ser intercambiables en caliente que permite ser añadido o cambiado sin necesidad de interrumpir la red. Compatible con 1000BaseSX, 1000BaseLX/LH, o 1000BaseZX; con puerto 1000 Base-SX (IEEE 802.3z estándar), Conector Dúplex LC, Operación Full dúplex. Soporte control de Flujo 802.3x. Compatible con fibra multimodo
•        Cable flexible dúplex de 3 mm, Sistema de acople LC tipo Pull, Terminado en conectores PC (Polish Connector), Compatibilidad con el estándar IEEE 802.3u, Fabricado conforme a la norma IEC 60794, TIA/EIA - 568.B.3, de 3 o 5 metros
•        Switch gestionado Gigabit L2 con 24 puertos a 10/100/1000 Mbps. Altas prestaciones, gestión QoS de nivel empresarial, estrategias de seguridad avanzada y características de administración Layer 3.  Sustitución módulo hot swap, conmutación Layer 2, asignación dirección dinámica IP, soporte de DHCP, alimentación mediante Ethernet (PoE), negociación automática, soporte ARP, concentración de enlaces, soporte VLAN, señal ascendente automática (MDI/MDI-X automático), snooping IGMP, soporte para Syslog, limitación de tráfico, Broadcast Storm Control, Alta disponibilidad, Multicast Storm Control, Unicast Storm Control, admite Rapid Spanning Tree Protocol (RSTP), snooping DHCP, soporte de Dynamic Trunking Protocol (DTP), soporte de Port Aggregation Protocol (PAgP), soporte de Trivial File Transfer Protocol (TFTP), soporte de Access Control List (ACL), Quality of Service (QoS), compatibilidad con Jumbo Frames, rastreador MLD, Dynamic ARP Inspection (DAI), PoE+, Per-VLAN Spanning Tree Plus (PVST+), EIGRP Stub Routing, Uni-Directional Link Detection (UDLD), Shaped Round Robin (SRR), Protocolo de control de adición de enlaces (LACP), Remote Switch Port Analyzer (RSPAN)  Además con 4 slots SFP.
•        2504 Wireless Controller cisco with 5 AP licenses
•        Controlador inalámbrico que permite a los administradores de red gestionar las políticas de seguridad del sistema y los servicios de movilidad, tales como voz, acceso de invitados, y servicios de localización. Con sistema de prevención de intrusiones inalámbricas (WIPS), gestión de RF y calidad de servicio (QoS) para voz y video. Preferiblemente Cisco ASA 5505 Appliance with SW, 50 UL USER 8 PORTS ,3DES/AES. 
•        Cable UTP cat 6 – Caja. Que este diseñado para la transmisión de datos a alta velocidad, que cumpla con todas las normas eléctricas internacionales, incluyendo ANSI/TIA/EIA-568 C.2, ISO/IEC 11801, así como la certificación RoHS. Caja de 305 metros de cable. Especificaciones: Número de pares: 4, Calibre: 23 AWG, Tipo de Revestimiento: CM, Material Conductor: cobre sólido pulido.
•        Cable de fibra óptica duplex (DX) monomodo (SM). Cable verificado 100%, de primera calidad. Sección del núcleo central y su revestimiento, de 9/125 micrones (µm). Que cumpla con las normas IEC 60793-2-50, UIT G.652B, G.6522D, Telcordia GR-20-CORE, ANSI/IECA S-87-640. Longitud de la bobina 500m.
•        "MONITOR PARA CARTELERA DIGITAL INDUSTRIAL ALL IN ONE 65 pulgadas 10 touch Overlay 27.0mm(Bezel)/IR(Infrared Rays) Spread/Max 10 Point(multi touch)/Touch screen S/W Tamaño: 65"" / Operación: 24x7 / Brillo (Nit): 450 / Resolución: FHD / Panel: IPS / Wi-Fi: Incorporado / Player: Embebido / Sonido: Speakers incorporados / Bisel: 11.9mm (T/R/L), 18mm (B) / Software: SuperSign / Modo: Horizontal y Vertical / Software: Incluye herramientas de hipervínculos con páginas Web, Editor de fotos, Graba audio y Video en Formato AVI, Graba en formato HTML, PDF, WORD, Conexión Directa Internet, una galería 3700 recursos didácticos interactivos (inglés, lengua castellana, Ciencias, matemáticas, Etc.....)permite agregar nuevos recursos a la galería, Edita fotos e imágenes, esta serie brinda las mejores imágenes en 3D, posee un bloc de dibujo PC: Intel corei7, 8GB RAM, Disco 254gb SSD Sistema Android; 6,0 O WIN 7 Incluye mini servidor, para conectar con dispositivos móviles a través de la señal de Wi-Fi abierta, Es un punto local de acceso a contenidos digitales seleccionados. Esta herramienta es independiente de Internet, no requiere de ésta para funcionar, es una herramienta para generar comunidad alrededor de la transmisión de conocimientos. Permite Navegar por los contenidos disponibles, Descargar recursos digitales, Mirar videos y películas, Subir y compartir archivos, Discutir por chat con otros usuarios, Consultar las estadísticas de visitas.
•        Solución integral de Sistema de Ventilación para equipos de comunicaciones y administración. Aire acondicionado 12.000 btu con ductería e instalación HASTA 15 MTS
</t>
  </si>
  <si>
    <t xml:space="preserve">Pinza Amperimetrica para AEMC 8220 rango dual </t>
  </si>
  <si>
    <t xml:space="preserve">Pinza amperimétrica con mínimo dos rangos de medición que incluyan 5mA a 6A y 0,2A a 120A, con una longitud de cable de mínimo 3m y una precisión máximo de ± 1%. También debe pesar como máximo 690g, poseer protección IK 04, IP40 y cumplir con norma IEC 61010-1, IEC 61010-2-032, y protección 300V CAT IV. 
El equipo requerido debe ser compatible con el equipo medidor de calidad de energía Modelo AEMC 8220. Correspondiendo a subordinación tecnológica.
</t>
  </si>
  <si>
    <t xml:space="preserve">Solución integral de elementos y accesorios de automatismos electrónicos los cuales deben contener mínimo lo siguiente: 
a) Tres (3), Pantallas HMI touch screen mayor o igual a 12 pulgadas.
Panel de pantalla táctil avanzado; 65536 colores; de fuente de alimentación externa; con batería de Litio para RAM interna con autonomía: 100 días, vida batería = 10yr. Tipo de pantalla: LCD TFT a color retroiluminado, resolución de la pantalla 800x600 pixeles SVGA; zona sensible al tacto de 1024x1024; panel táctil de película resistente 1000000 ciclos; vida útil de la luz posterior de 50000 horas (white) en 25 °C; tensión de alimentación nominal de 24V CC; límite de tensión alimentación de 19.2 ... 28.8 V, compatible con software de configuración Vijeo Designer &gt;=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Veinticuatro (24), Contactores trifásicos.
Contactor principal, para aplicaciones de carga resistiva y control de motor, categoría AC-1 y AC-3, tripolar de contactos NA, [Ie] Intensidad asignada de empleo: mínimo 25A (&lt;=60°C) en &lt;=440 V AC AC-1 para circuito de alimentación y mínimo 9A (&lt;=60 °C) en &lt;=440 V AC AC-3 para circuito de alimentación. Tensión de circuito de control para 220V AC a 50/60 Hz, con mínimo un contacto auxiliar NA y un contacto auxiliar NC, para montar en riel DIN, cumplimiento con normas IEC 60947-4-1, IEC60947-5-1, UL 508, EN 60947-4-1, EN 60947-5-1. Potencia máxima disipada por polo 0.2 W para categoría AC-3. Endurancia eléctrica mayor o igual a 2 Millones de ciclos a 9A AC-3. endurancia mecánica mayor o igual a 15 Millones de ciclos. 
c) Seis (6), Switch industrial.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18...30 V AC SELV, para montaje en riel DIN simétrico de 35 mm. Señalizaciones en local por bombillos leds; Función de alarma: Fallo de alimentación, Switch fault, Data link status. Con un índice de protección mínimo IP20.
d) Un (1), PLC Modular compuesto de los siguientes módulos: 
d.1) Modulo procesador (CPU): Discreto I/O capacidad procesador 1024 I/O multi-rack, 704 I/O single-rack. Análogo I/O capacidad procesador 256 I/O multi-rack, 66 I/O single-rack. IP20, cumple con normas CSA 22-22 No 142, CSA C22.2 No 213 Class 1 Division 2, EN 61131-2, IEC 61131-2 y UL 508. Número de direcciones de 0...248 Modbus. Puerto Ethernet 10BASE-T/100BASE-TX. Tipo de conexión integrada Ethernet TCP/IP RJ45, puerto USB 12 Mbit/s. 
d.2) Modulo de entradas análogas: Mínimo 4 entradas análogas, las entradas deben ser de tipo Corriente +/- 20mA, 0...20 mA y 4...20 mA; Voltaje +/- 10V, +/- 5V, 0...10V, 0...5V y 1...5V. Conversión análoga digital de 24 bits, resolución de entradas análogas de mínima de 16 bits, impedancia de entrada de 10MOhm. IP20. 
d.3) Modulo de salidas análogas: Mínimo 4 salidas análogas, las salidas deben ser de tipo corriente 0...20mA, 4...20mA y voltaje +/-10V. Resolución de salidas análogas de 15 bits+sign. IP20. Para impedancias de carga &gt;= 1000 Ohm para +/- 10V, &lt;=500 Ohm para 0...20mA y &lt;= 500 Ohm para 4...20 mA. 
d.4) Modulo de fuente de alimentación: Tensión de alimentación de 100...240V AC, 50/60 Hz, potencia secundaria útil total &lt;=36W, con botón de RESET, IP20, cumple con normas EN 61131-2 y IEC 61131-2, resistencia de aislamiento &gt;= 100 MOhm primario / Ground y &gt;= 100 MOhm Primario / Secundario. 
d.5) Modulo de entradas discretas: Conexión eléctrica 20-way connector, mínimo 16 puertos de entradas discretas, tensión de entradas discretas de 24V DC positivos, corriente de entradas discretas de 3.5 mA. Impedancia de entrada de mínima de 6800 Ohm, resistencia de aislamiento &gt;10MOhm 500V DC, potencia de disipación &lt;=2.5W, IP20, que cumple con normas CSA 22-2 No 142, IEC 1131-2, IEC 664, NF C 63-850, UL 508 y UL 746C. 
d.6) Modulo de salidas discretas: Conexión eléctrica 20-way conector; mínimo 16 puertos de salidas discretas conformes a EN/IEC 61131-2, salidas de estado sólido, Tensión de 24V DC, corriente de 0.5A. Corriente por canal &lt;=0.625A, Resistencia de aislamiento &gt;=10 MOhm 500 VDC, Impedancia de carga &lt;=48 Ohm. IP20. Cumple normatividad CSA 22-2 No 142, IEC 1131-2, IEC 664, NF C 63-850, UL 508 y UL 746C. 
d.7) Cuatro (4) Bloques de terminales de tornillos desmontables de 20 vías: Bloque de conexión extraíble. 
d.8) Plataforma para montaje de módulos en ranuras: Debe contar con mínimo 6 Slots o ranuras de fijación. IP20. 
d.9) Un (1) licencia del Software UNITY PRO 13.0, UNYSPUSFUV1X que sea compatible con el sistema operativo Windows 7 64 bits y Windows 10 64 bit; Compatible para PLC M340; en formato DVD-ROM o USB
</t>
  </si>
  <si>
    <t>Mini pinza voltiamperimétrica AC/DC True RMS con sensor de corriente tipo Hall. Resolución mínima de 0.1 mA en (AC), 1mA en (DC) y 0.1V en tensión AC/DC, mínimo 4000 cuentas, cero automático para mediciones de corriente, registro Min/Max, retención de datos y apagado automático, LCD de 4000 cuentas, CAT III, rango máximo en Corriente DC de 30 a 40A y un rango máximo de Corriente AC de 30A. Rango máximo de Tensión AC/DC de 400V.</t>
  </si>
  <si>
    <t>Relé de protección de distancia, utilizado para las necesidades de una unidad de campo complejo para líneas aéreas y cables en redes compensadas o con resistencia de tierra. Incluye las protecciones de sobre corriente, de sobre/bajo voltaje y de sobre/bajo frecuencia. Programable con software MScom2, Incluye puerto de comunicación serial, cuatro transformadores de potencial, cuatro transformadores de corriente. El equipo requerido debe ser compatible con los equipos DeLorenzo GTU, Atendiendo subordinación tecnológica.</t>
  </si>
  <si>
    <t xml:space="preserve">Transformador de corriente para realizar mediciones y propósitos de protección.
Corrientes nominales primarias: 5/1 A
Corriente nominal secundaria: 1 A
Índice y clase: 15 VA / 1 - 5 VA / 10P5
Frecuencia: 50 - 60 Hz
El equipo requerido debe ser compatible con los equipos DeLorenzo GTU, Atendiendo subordinación tecnológica.
</t>
  </si>
  <si>
    <t xml:space="preserve">Carga compuesta por tres inductancias, con posibilidad de conexión en estrella, en triángulo y en paralelo, controlada por tres interruptores con siete pasos cada uno (variable de 7 posiciones), que permita ser conectada de forma monofásica o trifásica. 
• Energía reactiva máxima en la conexión monofásica o trifásica: 900 VAr
• Potencia máxima: 3 x 300 VAR 
• Voltaje máximo: 220/380 V Δ/Y
• Voltaje nominal en monofásica: 220 V
Variación de carga inductiva monofásica de manera independiente. Equipo en caja metálica con bornes de conexión para cada carga y protección con portafusible.
El equipo requerido debe ser compatible con los equipos  DeLorenzo GTU, Atendiendo subordinación tecnológica.
</t>
  </si>
  <si>
    <t xml:space="preserve">Carga compuesta por tres baterías de condensadores, con posibilidad de conexión en estrella, en triángulo y en paralelo, controlada por tres interruptores con siete pasos cada uno, que permita ser conectada de forma monofásica o trifásica.
• Energía reactiva máxima en la conexión monofásica o trifásica: 825 VAR
• Potencia máxima: 3 x 275 VAR 
• Voltaje máximo: 220/380 V Δ/Y
• Voltaje nominal en monofásica: 220 V
Variación de carga capacitiva monofásica de manera independiente. Equipo en caja metálica con bornes de conexión para cada carga y protección con portafusible.
El equipo requerido debe ser compatible con los equipos  DeLorenzo GTU, Atendiendo subordinación tecnológica.
</t>
  </si>
  <si>
    <t xml:space="preserve">
Sistema de medida digital de la potencia mecánica, permite medir el par, la potencia en el eje y la velocidad. Indicación digital de los valores medidos.
Conector para la protección de máxima velocidad de rotación de los motores, sensor de temperatura ambiente y sonda para medir temperatura del motor, con puerto serial. Medición directa del par desarrollado por los motores mediante celda de carga y de velocidad de rotación mediante transductor óptico.
Características técnicas: 
• Alimentación: 220 - 240 V CA monofásica, 50-60 Hz 
• Par nominal: - 17.50 Nm - + 17.50 Nm 
• Potencia en el eje nominal: -5.50 kW - +5.50 kW 
• Velocidad nominal: -3000 rpm - + 3000 rpm 
• Par mecánico máximo: 25 Nm 
• Salida tacométrica de retroacción: 14 V CC / 1000 rpm 
• Baud Rate: 9600 kB / 19200 kB 
• Protocolo de adquisición de datos: Modbus RTU 8N1
el equipo requerido debe ser compatible con los motores DL De Lorenzo, atendiendo subordinación tecnológica.
</t>
  </si>
  <si>
    <t>Estructura metálica de tres niveles para el montaje de los módulos del laboratorio de sistemas de potencia. Lo requerido debe ser compatible con los equipos  DeLorenzo GTU, Atendiendo subordinación tecnológica.</t>
  </si>
  <si>
    <t xml:space="preserve">Generador de Van de Graaff: equipo para generar altas tensiones continúas con una baja intensidad de corriente para experimentos con electrostática. Esfera conductora desmontable, motor de accionamiento con velocidad de giro regulable, incluye una esfera pequeña de descarga montada sobre una varilla.
Tensión:  mínima aprox. de 100 kV,  Esfera conductora: mínimo 190 mm Ø, Esfera sobre varilla: mínimo aprox. 460 mm, Ø 90 mm
Tensión de conexión 115V
</t>
  </si>
  <si>
    <t>Multímetro digital</t>
  </si>
  <si>
    <t xml:space="preserve">Cámara termografía resolución para análisis de fachada, con pantalla LCD de resolución mínima de 320 X 240, con Banda espectral infrarroja de 7,5 μm a 14 μm, Rango de medida de temperatura  
-20 °C a +350 °C (-4 °F a 662 °F), Grado de protección IP54 (protección contra polvo, entrada limitada; protección contra salpicaduras de agua desde cualquier dirección), con capacidad para exportar las imágenes en archivos tipo (BMP, DIB, GIF, JPE, JFIF, JPEG, JPG, PNG, TIF y TIFF)        
</t>
  </si>
  <si>
    <t>SOLUCIÓN INTEGRAL  ADQUISICIÓN DE DATOS CON SENSORES</t>
  </si>
  <si>
    <t>SOLUCIÓN INTEGRAL  ADQUISICIÓN DE DATOS CON SENSORES COMPUESTA DE:
Dos unidades de adquisición de datos con almacenamiento con cuatro canales para instrumentos con excitación de 10 VDC +-1 VDC, control touch- screen para visualización de gráficos, memoria interna de 4GB ó superior y capacidad de hasta 50 lecturas por segundo o superior, con puerto USB para descarga de datos y software, alimentación a 110/220V,
 una celda de carga electrónica de 50kN,
 una celda de carga electrónica de 5kN, 
una celda de carga electrónica  de 2.5kN de capacidad, 
tres medidores electrónicos de desplazamiento LSCT de 25 mm de recorrido, 
tres dispositivos para instalar los medidores de desplazamiento, 
dos medidores electrónicos de presión de poros de 150 PSI ó 200 PSI de capacidad, 
un Bloque desaireador.</t>
  </si>
  <si>
    <t>Para la realización del experimento de Franck Herzt en tubos de Hg y Ne. Debe incluir: Tubo de neon con carcaza especificaciones Voltaje U1 0 ... 99.9 V, Voltaje U2 0 ... 8 V, Voltaje U3 0 ... 4 V, Voltaje U,0...9 V; Output current max. 10 µA. Cable de conexión para tubo de Ne Franck Hertz de cinco polos. Unidad de control para tubos de Franck Hertz especificaciones: ENTRADAS: Temperatura T NiCr-Ni-DIN-socket (Tipo K) Rango de medición 0°C...999°C Resolución 1°C. Corriente: Rango de medición 0...50 nA Resolución 0.1 nA. SALIDAS: Salida análoga U~U1par de sockets 4 mm Voltaje de salida 0...10 V (10 V == 100 V) Corriente max de salida 10 mA. Salida análoga U~IA voltaje de salida 0...10 V (10 V == 50 nA) corriente max. de salida 10 mA. Alimentación del tubo socket DIN Voltaje U1 0...99.9 V Resolución 0.1 V Voltaje U2 0...12 V Resolución 0.1 V Voltaje U3 0...6 V Resolución 0.1 V 0...10 V Resolución 0.1 V Voltaje UH Salida de corriente max. 400 mA.
Horno potencia máx 600 VA display 7 segmentos LED. Software para experimento de Franck Hertz. Cable de datos rs232. convertidor USB rs232. cable blindado BNC. Tubo de Franck Hertz de Hg sobre placa. Cable de conexión para tubo de Franck Hertz de Hg. Horno de Franck Hertz para tubo de Hg con interruptor bimetalico para estabilización de temperatura, calentamiento ajustable directamente en el horno, soporte para termómetro y cable de conexión para dispositivos, temperatura máxima 300°. Termocupla Ni-Cr-Ni microcubierta -10...1100°.</t>
  </si>
  <si>
    <t>Compatible con sistema existente en el laboratorio – Subordinación Tecnológica
Para estudiar el efecto Compton en rayos X utilizando el detector de energía de rayos X (559 938) y el aparato de rayos X (554 801). Compuesto de un colimador circular y cuerpo dispersor de plexiglás. Dimensiones: 25 mm x 25 mm x 6 mm</t>
  </si>
  <si>
    <t>Compatible con sistema existente en el laboratorio – Subordinación Tecnológica
Dispositivo de medición para experimentos y demostraciones para el estudiante en el campo de las ciencias naturales: La visualización amplia del valor medido se enciende automáticamente después del arranque o cuando un sensor es agregado (sin tiempo de arranque y no hay teclas adicionales para presionar). Tomas de seguridad de 4 mm para voltaje U y corriente I como también toma para sonda de temperatura Tipo K NiCr-Ni integrado. Para una amplia variedad de sensores. La rueda táctil – con un giro de la rueda rápidamente cambia la pantalla apropiada o la entrada de la lista apropiada. El tiempo de medición, intervalos de medición, disparador y pre-disparador (adelantar) son ajustables. Gráficos de los valores medidos con libre elección de los ejes de coordenadas y métodos de evaluación seleccionables (por ejemplo: ajuste del zoom y línea recta de ajuste). Los valores medidos y la captura de pantalla pueden ser guardados en una micro tarjeta SD integrado y copiado dentro de una memoria USB. Un Pie de soporte permite un ángulo de visión fácil. Volumen de suministro: Mobile-CASSY 2 Cargador de batería Sensor de temperatura NiCr-Ni Datos técnicos: Pantalla de gráficos: 9 cm (3.5"), color QVGA (ajustable hasta 400 cd/m²) Operación: rueda táctil capacitiva alta (42 mm) Rango de medición U: ±0.1/±0.3/±1/±3/±10/±30 V Rango de medición I: ±0.03/±0.1/±0.3/±1/±3 A Rango de medición ϑ: -200 ... +200 °C / -200 ... +1200 °C Conexiones de sensores Frecuencia de muestreo: max. 100,000 valores/segundos Resolución: 12 bit Resolución del tiempo de las entradas del temporizador: 20 ns Altoparlante: integrado para los tonos de las teclas y para el tubo contador GM (se pueden desactivar según sea necesario) cerradura de Kensington: como protección contra el robo . WIFI integrado</t>
  </si>
  <si>
    <t>Compatible con sistema existente en el laboratorio – Subordinación Tecnológica
Con 2 incrustaciones de espuma preformadas para un transporte y almacenamiento seguros de hasta 3 módulos Mobile CASSY 1 con sus fuentes de alimentación de 12 V AC / DC, 5 sensores con adaptadores y 1 cable USB.</t>
  </si>
  <si>
    <t xml:space="preserve">Compatible con sistema existente en el laboratorio – Subordinación Tecnológica
Longitud: 0,5 m 
Escala: graduación en cm y mm </t>
  </si>
  <si>
    <t xml:space="preserve">Compatible con sistema existente en el laboratorio – Subordinación Tecnológica
Apto para el montaje de los componentes ópticos en el banco óptico pérfil S1.
Ancho de la base: 35 mm, Altura de mordaza: 45 mm, Ancho de sujeción para varillas: 12 mm </t>
  </si>
  <si>
    <t>Compatible con sistema de medición Cassy existente en el laboratorio - Subordinación Tecnológica
Humedad relativa: Rango de medición: 0 ... 100 % Resolución: 0,1 %
Precisión: ±3 % (rango 20 ... 80 %)
Temperatura del aire: Rango de Medición: -40 ... 85 °C Resolución: 0,1 °C
Precisión: ±0,5 °C (rango 0 ... 70 °C)
Iluminancia: Rango de Medición: 200 lx, 2/20/180 klx
Comparación: Luz de la luna llena
(0,25 lx), Día soleado (100 klx)
Resolución: 0,1 lx en el rango de medida
mínimo Rango de longitud de onda: 400 ...
700 nm (adaptado a la sensibilidad
espectral del ojo)
Presión Atmosférica: Rango de Medición: 500 ... 1100 hPa Resolución: 0.01 hPa
Precisión: ±2 hPa
Altura: Calculada por la fórmula barométrica con la presión atmosférica
Altura de referencia o de origen ajustable Resolución: 0,1 m</t>
  </si>
  <si>
    <t xml:space="preserve">Cámara CCD de una línea para el registro de movimiento con una alta resolución y medición relativa de intensidades. La cámara estará conectada mediante su puerto USB a la computadora. Incluye software para el registro y evaluación de las mediciones. 2048 pixel (longitud 28 mm) Resolución del ángulo mejor que 0,01° (equivalente a 0,25 mm con una distancia de 2 m), Resolución "Medición de la intensidad" mejor que 0,5% max. 160 imágenes por segundo, Registro de la posición de hasta 10 cuerpos al mismo tiempo.
Objetivo de 50 mm con la posibilidad de ajustar la distancia y diafragma
Flash de LED, Puerto USB, compatible a USB 1.1 y 2.0,full speed
Cable USB (incluido)
Lamina retrorreflectora (DIN A 5, auto plegable)
Varilla de soporte con foto rosca para el montaje sobre banco óptico
Adaptador de alimentación de115 V/12 V AC y 20 W (incluido)
Actualización del software por medio de internet sin costo adicional. </t>
  </si>
  <si>
    <t>EL PORVENIR</t>
  </si>
  <si>
    <t>Sistema portátil o fijo el cual deberá permitir el estudio de los siguientes parámetros: seguimiento de la dirección de la luz solar con un sistema motorizado mínimo de dos (2) ejes, con sensor de temperatura, sensor de humedad. El sistema deberá ser automatizado, incluyendo cables de conexión y software para adquisición y control de datos, deberá incluir un osciloscopio digital, mínimo de dos canales, pantalla a color mínimo de 7 pulgadas, ancho de banda mínima de 300MHz, con adquisición de datos. Deberá permitir integrarlo a un computador personal. El equipo deberá incluir brújula, sistema de rastreo solar, bastidor, batería, regulador de carga de batería, interruptor de circuito y de protección, cables de poder.</t>
  </si>
  <si>
    <t xml:space="preserve">Frecuencia 2.4G, Taranis X9D Plus con receptor X8R, 16 channels, batería 2000mAh, memoria extensible SD card, cargador y caja de aluminio para transporte. </t>
  </si>
  <si>
    <t>Aire Split, BTU:12000 BTU, Voltaje:110 V, Otros: Turbo Cooling</t>
  </si>
  <si>
    <t xml:space="preserve">Estación Fotogramétrica con Sistema de visión estereoscópica y doble monitor, totalmente funcional. Monitor principal 144Hz refresh rate, Full HD 1080p 27". Segundo Monitor 27” Full HD Widescreen LCD Monitor 1920 x 1080, mínimo puertos VGA &amp; DVI. Sistema de visión Wireless Glasses Kit NVIDIA 3D Vision2. Motherboard Gigabyte X299 Designare (Intel X299 ATX DDR4). Intel Core i7 7800X 3.5GHz (4.0GHz Turbo) 6 Core, o superior. 32GB DDR42666. Video Card NVIDIA Quadro P2000 5GB (PNY). Sound Card Onboard Realtek ALC 1220. Disco de Sistema 250GB SSD (Peak 3,200 MB/s). Disco secundario, 2.0TB 7200 RPM SATA (Peak 200 MB/s). Power Supply EVGA SuperNOVA P2 850W (80 PLUS Platinum). CPU Cooling Noctua NHU12DX i4 Socket Cooler (Intel 2011). Keyboard &amp; Mouse Wireless (Spanish Layout). Forros de protección impermeables. </t>
  </si>
  <si>
    <t> Diseño Óptico: Schmidt-Cassegrain Apertura: 203.2 mm (8 distancia Focal: 2032 mm (80 in) Radio Focal: 10 Buscador: 8x50 Montura: Brazo dual Tubo Óptico: Aluminio Ocular 1: 40 mm (1.57 in) Magnificación 1: 51 x Diagonal: 1.25 Trípode: Acero pesado / ajustable CD ROM: NexRemote control software with RS-232 cable Suministro Energía: Adaptador para carro Máximo Aumento: 480 x Mínimo Aumento: 29 x Recubrimiento Óptico: Starbright XLT </t>
  </si>
  <si>
    <t>CÁMARA DIGITAL ESPECIALIZADA PARA MICROSCOPÍA, COMPATIBLE CON EQUIPO  ESTEREOMICROSCOPIO DISCOVERY V8 Y MICROSOCOPIO AXIOSTAR</t>
  </si>
  <si>
    <t xml:space="preserve">  Cámara con Sensor  Sony ICX 694, EXview HAD CCD II ™ , Escaneo progresivo, Cuatro puertos de lectura , 6 megapíxeles: 2752 (H) × 2208 (V), tamaño de pixel 4.54 μm x 4.54 μm, Tamaño del sensor efectivo: 12,5 x 10,0 mm, sensibilidad espectral Aprox. 400 nm – 720 nm, recubierto BG 40 IR Cut Filter, capacidad, velocidad de captura 39 MHz, 13 Mhz, digitalización de 14 bits / Pixel, fuente de alimentación a través de USB 3.0, intervalo de exposición 250 µs a 60 s. Debe incluir software propio de la marca del microscopio que permita instalarse sin restricción la cantidad de computadores que el usuario necesite.  Debe permitir hacer captura de imágenes convencional y también en foco extendido y panorama, mediciones básicas como son distancias, áreas, ángulos, conteo manual, captura de videos, procesamiento de las imágenes capturadas, adición de múltiples canales en la misma imagen final.  Software con formato propio y con posibilidad de exportar las imágenes a formatos como .jpg.</t>
  </si>
  <si>
    <t>FIELD MAP SOFTWARE (for windows XP, Vista 7, 8, 10.)+F15:F26. Monopodio telescópico (incluye modificación especial para TruPulse y bracket para Getac T800103. Bastón de referencia, 2 m (inc. level). Reflector circular para bastón principal. Reflector Cilíndrico para bastón de referencia. Laser range finder, TruPulse 360R bluetooth. Dendroscopio: implementación de la funcionalidad de dendroscopio en TruPulse. Armadura Bracket para Monopodiot (inc. Soporte de calibración). Cable de descarga de 60 cm LTI 4-PIN (recto) a DB9 Download Cable (90º ángulo). Filtro de follage (para TruPulse 200, 360, 360R &amp; 200X). Computador Tablet: Computador Tablet, Getac T800-G2-Premium (Intel® Atom Processor x7-Z8700/8.1" 4GB RAM/128GB SSD/WLAN/HD Webcam/5MP Camera/BT/-21 Wide Range. Tem/GPS//Gobi 5000/Win 10 Pro107. Accesorios para el computador tablet: Tablet Pantalla de lectura a contraluz (LCD+Dual modo Touch screen and digitizer) para Getac T800, RS232 for Getac T800. Monopodio telescopico (incluye modificación especial para TruPulse y bracket para Get+F15:F26ac T800103. Funda de transporte para bastones de referencia. Funda de transporte para computador de campo. Funda de transporte y de protección Fiedmap en Monopodo (Laser rangefinder + tablet computer)</t>
  </si>
  <si>
    <t xml:space="preserve">Accesorios para ensayos de compresión,  consistentes en dos platos de los cuales el superior es oscilante, el plato inferior mecanizado y rectificado con circulos concéntricos para la referencia y la centralización de los cuerpos de prueba. Diámetro 160mm. Se requiere este accesorio para realizar ensayo de compresión con una capacidad máxima 10000kgf. 
Estos platos de compresión son requeridos para una maquina universal de ensayos EMIC 23 -100. Este equipo se solicita por  subordinación tecnológica con la Maquina Universal EMIC 23-100. 
</t>
  </si>
  <si>
    <t xml:space="preserve">Con lentes de vidrio ED, diseño high-eyepoint, con recubrimientos multicapa, Revestimiento dieléctrico de prisma multicapa altamente reflectante, botón central de enfoque suave, impermeable y a prueba de niebla, con aumento de 20 * 56. </t>
  </si>
  <si>
    <t xml:space="preserve">Deshumidificador extractor de humedad 350 m3 aproximadamente en recintos cerrados, con capacidad de 15 litros o más de des humificación continua, capacidad de eliminar hasta 70 pintas de humedad en un periodo de 24 horas. </t>
  </si>
  <si>
    <t>Vertex IV con Transponder T3</t>
  </si>
  <si>
    <t xml:space="preserve">Vertex 4 de (360°) T3, con transponder adapter monopod, con carcasa de aluminio, Pantalla y Carcasa de Aluminio reforzadas, señal de pitido audible, 
Funciones FAB integradas, Bluetooth Integrado Model –BT SPP Slave serial profile, Bajo Consumo de Batería, Ultrasonido, Guía de Usuario Multilenguaje. Tamaño: 80 x 50 x 30mm / 3.2 x 2 x 1.2", Peso: 180g (incluido batería), Frecuencia de ultrasonido: 25kHz, resolución de altura: 0,1m / 0.1ft, ángulos: de -55°. 85° degrees. Transponder T3: Diámetro: 70mm / 2.8", Batería: 1,5VAA alcalina, 
</t>
  </si>
  <si>
    <t>Medidor  compacto que  permita pruebas rápidas, fáciles y precisas del contenido de humedad de la madera,   utilizable en superficie y en núcleo (con electro ).  Con  clavijas integrales de contacto  para penetrar 5/16 "para hasta 6/4 en stock con conexión de electrodo opcional a través del puerto incorporado, de tal manera que presente una  mayor versatilidad en materiales más pesados. Que presente los resultados  en una lectura LCD digital. El medidor con  circuito de microcontrolador que corrija las especies individuales, la temperatura, promedio y valores extremos hasta 100 lecturas almacenadas.  Debe incluir  2 pasadores de contacto adicionales y estuche protector.</t>
  </si>
  <si>
    <t>Celda de carga con Capacidad 1/100 (kN/kgf) 
Tipo de ensayo: Pruebas de tensión y compresión, realizadas en máquina universal de ensayos EMIC 23-100</t>
  </si>
  <si>
    <t>EL PORVENIR y VIVERO</t>
  </si>
  <si>
    <t>EQUIPO DE EXTRACCION DE GRASA - SOXHLET DE 6 PUESTOS</t>
  </si>
  <si>
    <t xml:space="preserve">Seis (6) unidades individuales de calentamiento con perilla selectora de energía e indicador lumínico de calentamiento.  Sistema de distribución de agua que garantiza la uniforme refrigeración en todos condensadores reflux.  Extractores con llave para drenaje de solvente que evitan realizar su destilación antes de re-utilizarlo.  Extractores con sifón especialmente desarrollado que garantiza total uniformidad en la extracción en las seis (6) posiciones.   Stand incorporado para fácil montaje de la vidriería y el almacenamiento de los condensadores reflux luego de ser realizada la extracción.  Sistema de sujeción de los condensadores que permite remover los vasos de solvente.
Incluye:  Set de vidriería de seis (6) unidades: Balones fondo redondo 100 ml, condensadores Reflux y extractores soxhlet de 30 ml con llave.  Adaptadores para balones en aluminio con distanciados separadores.  Mangueras de silicona para condensadores.  Mangueras de conexión para agua refrigerante. 
Conexión eléctrica: 220 Voltios / 60 Hz 
Potencia:  1500 Watts
</t>
  </si>
  <si>
    <t>CALEFACTOR INFRARROJO PARA INTERIORES potencia 1500W, para calentar hasta 500 pies cuadrados, equipo de pared, pantalla LED, flujo de aire por ventilador, 110 - 220 V. Incluye control remoto</t>
  </si>
  <si>
    <t xml:space="preserve"> Colectora de datos resistente y fiable, que el sistema operativo del controlador soporte el software de campo MAGNET.  Pantalla brillante disponibles en luz solar directa, Sistema Operativo WINDOWS CE 6.0 Bluetooth y WiFi integrados CONECTIVIDAD USB Stick pantalla transreflectiva ultrabrillante Procesador 624MHz XScale, 256MB RAM, 2GB ROM Cámara de minimo 5 megapíxeles y lector de código de barras Add-on Pack de Expansión. Resistencia/Impermeabilidad IP-67. Teclado COMPLETO alfanumérico, minimo de 55 teclas,  Batería de larga duración, dos baterías intercambiables en caliente.</t>
  </si>
  <si>
    <t xml:space="preserve">Refractometro de mesa digital </t>
  </si>
  <si>
    <t>REFRACTOMETRO DIGITAL PORTATIL</t>
  </si>
  <si>
    <t>DESECADOR EN VIDRIO CON LLAVE Y PLACA</t>
  </si>
  <si>
    <t>Fabricado en vidrio neutro y grueso, soporta vacio de 1 atmosfera. Util para mantener seca y deshidratada una sustancia por medio de vacio. Utiliza silica gel. Capacidad  de 8 a 15 litros</t>
  </si>
  <si>
    <t>Equipo robusto el cual deberá incluir las siguientes especificaciones de carácter técnico: área de captación ajustable alimentada por precipitación o agua subterránea con profundidad para medio permeable mínimo de 160 mm, depósito de precipitación con mínimo  8 toberas ajustables, depósito de reserva capacidad mínima 200L, con tablero de control y medición de caudal. El equipo debe contar con una bomba con potencia suficiente para alimentar el banco. Deberá permitir los siguientes estudios: variación del tiempo de retraso en función de la simulación de caudal, experimentación con pozos (eliminación de riego, flujos en acuíferos, medición cono de depresión),  flujos de escorrentia, infiltración y subterráneos, simulación precipitaciones, estudio en simulación ríos a través de transporte de sedimentos en simulación de meandros y ríos, determinación erosión hídrica.   Experimentación en cuencas hidrográficas con diferentes pendientes mediante demostración flujo de agua (precipitación o escorrentía).</t>
  </si>
  <si>
    <t xml:space="preserve">Incluye 4 mesas de trabajo con ruedas de poliuretano con freno que soporten mínimo 250 kg , fabricadas en tubo de acero inoxidable 304 de 2"x2" calibre 11, cubiertas en acero inoxidable calibre 14 y sobrecubierta en lamina de plástico industrial de alta densidad de 6 mm de espesor, asegurada con tornillos y tuercas de seguridad en la cubierta metálica, dimensiones para 2 mesas: altura 80 cm, largo 150 cm, ancho 100 cm. y para las otras 2 mesas: altura 90 cm, largo 150 cm, ancho 100 cm. 
Incluye 4 estantes Estructura tubo cuadrado de 1 1/2" en acero cold rolled, Cinco (5) entrepaños graduables en acero malla expandida calibre 14. Dimensiones: Alto: 1,80 m. ・ Ancho: 1,00 m. ・ Fondo: 40 cm. Pintura electrostática. Color: Gris humo
Incluye 3 estantes fabricados en acero inoxidables 304 con Cinco (5) entrepaños removibles Dimensiones: Alto: 1,80 m. Ancho: 1,20 m. Fondo: 40 cm. estructura en tubo cuadrado en acero inoxidable de 1-1/2"x1-1/2", entrepaños con marco en ángulo de 1"x3/16" .Color: Gris humo
Incluye 1 Locker de 94cm de ancho x 180 cm de alto X 30 cm de profundidad de 3 cuerpos 9 puertas, estructura en acero cold rolled y terminado en pintura electrostática color gris humo. 
Incluye 1 poceta en acero inoxidable 304 calibre 16, dimensiones: altura 90 cm, largo 200 cm ancho 40 cm, altura poceta 40 cm, con tres llaves tipo jardinería cromada de 1/2 X 3/4 , salpicadero de 15 cm. 
Incluye 1 secador de yeso para secado de arcilla con ruedas de poliuretano con freno para capacidad de mínimo 100kg, fabricada en tubo de acero inoxidable de 1-1/2"x1-1/2", cubierta de 145 cm en lámina de acero inoxidable calibre 14 y la otra mitad 145 cm para cama de yeso en madera de 4 CM de profundidad , dimensiones: altura 90 cm, largo 290 cm, ancho 60 cm. con tres muebles flotantes en la parte inferior en acero cold rolled con resistencia de 70 kilos con ruedas en poliuretano con freno. 
Incluye 2 muebles herramienteros Estructura y puertas calibre 24, sistema de cierre de tres puntos chapa armario, bisagra de hierro. dimensiones: a180 cm Alto / 92 cm Ancho / 45 cm Fondo. con cuatro entrepaños graduables. Acabados: Lámina en acero cold rolled: estructura y puertas acabado pintura electrostática color gris humo. 
Incluye 2 extractores de aire Tipo Axial - Diámetro 12 Pulgadas - Voltaje 110v. - Velocidad mínimo 1800RPM - Caudal 43 M3/Min - Ruido 74db - Potencia 200w - Motor Cerrado Monofásico Balineras .Características Especiales Motor en Doble Balinera, Material del Cuerpo Metálico, Material de las Aspas Plásticas, Número de Aspas 5 Aspas.
</t>
  </si>
  <si>
    <t xml:space="preserve">Incluye 2 Mesas de luz ; 1 Mesa para el taller de serigrafía. estructura metálica soldada calibre 16 con plataforma escualizable, sistema de luz y pantalla en vidrio laminado blanco 4+4 . ancho 60 X largo 150 cm, alto 90 cm. Incluye 1 Poceta de lavado en acero inoxidable 3/16, calibre 14. dimensiones: altura total 90 cm, largo 240 cm ancho 100 cm, tres llaves tipo jardinería cromada de 1/2 X 3/4 , salpicadero de 15 cm en lamina de acero. entrepaño inferior para colocar bandejas. válvula de descarga en acero inoxidable 316L de ¾”.
Incluye 1 mesón mesa móvil estructura metálica de ancho 100 cm X largo 410 cm X alto 90 cm con 6 ruedas de poliuretano con freno. Superficie en aglomerado madecor RH (resistente a la humedad) con cantos en aluminio y vidrio templado de 8mm en la cara superior, con 8 muebles de almacenamiento inferior con ruedas de poliuretano con freno. Cada uno construido en aglomerado madecor RH enchapado en formica f8 color gris humo;. por un lado 4 módulos independientes con 1 cajón en la parte superior de 15 cm de ancho y dos puertas con perfil manija y dos entrepaños movibles, de 50 cm de profundidad y chapa. Por el otro lado 4 muebles de cajones de 30 cm y uno de 15 cm con correderas full station tipo pesado con chapa trampa.
Incluye 2 Secadores 1 secador para el taller de serigrafía para pliego, bandeja tamaño 100 X 70 cm, marcos en madera de pino de 4 X 2 1/2 " tramado cada 4 cm en piola, medidas externas alto 180 cm, ancho 90 cm, profundo 114 cm , correderas ombligo en madera, visor de 21 cm en triplex de 15 mm. para 30 bandejas.
Incluye 2 extractores de aire Tipo Axial - Diámetro 12 Pulgadas - Voltaje 110v. - Velocidad 1800RPM - Caudal 43 M3/Min - Ruido 74db - Potencia 200w - Motor Cerrado Monofásico Balineras .Características Especiales Motor en Doble Balinera, Material del Cuerpo Metálico, Material de las Aspas Plásticas, Número de Aspas 5 Aspas.
</t>
  </si>
  <si>
    <t xml:space="preserve">Incluye 1 HORNO MULTIPROPOSITO PARA CERAMICA A 1200°C para aplicaciones como: copelación, fundición de vidrio y vitrofusión, eliminación de cera, esmalte al fuego, diferentes pruebas de laboratorio, fundición de metales y tratamientos térmicos. Poseen resistencias tipo espiral ubicadas en ranuras especialmente diseñadas para permitir una radiación adecuada hacia la cámara interna y en materiales de alta calidad para una vida útil prolongada. Su construcción en ladrillo aislante de alta calidad los hace eficientes y livianos. Poseen termocuplas tipo K recubiertas con un material cerámico para prolongar su vida útil. con controles de temperatura que permiten rampas de calentamiento. base placa cerámica para protección del ladrillo inferior 30x30x18cm. Dimensiones internas (útiles) Ancho: 31 cm X Alto: 31 cm X Profundo: 31 cm, Dimensiones Externas Ancho: 54 cm X Alto: 54 cm Profundo: 55 cm, Temperatura máxima 1200 °C, Peso 160 kg, Sistema de calentamiento Resistencias Eléctricas espiral, Control automático Control de temperatura automático programable, Rampas de temperatura, opción On-Off o PID, Doble display (temperatura programada y real), Sensor de temperatura Tipo K, Conexión eléctrica 220 V Monofásica, potencia 5.4 Kw, Acabado interior Ladrillo aislante Porta resistencia, Acabado exterior Acero al carbono con pintura horneable, Placa metálica marca, modelo y serial. base soporte metálica con ruedas en poliuretano con freno.
Incluye 1 HORNO ELECTRICO PARA CERAMICA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61 cm, Alto: 61 cm, Profundo: 61 cm, Dimensiones Externas Ancho: 81 cm, Aproximado) Alto: 81 cm (Aproximado) Profundo: 81 cm (Aproximado) , tres placas cerámicas de 50x50cm y juego de 4 ladrillos para divisiones internas del horno, Peso aproximado 400 kg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16,5 Kw, Acabado interior Ladrillo aislante, Acabado exterior Acero al carbono con pintura tipo laca. placa metálica marca, modelo y serial, base soporte metálica con ruedas en poliuretano con freno.
Incluye 1 HORNO ELECTRICO PARA CERMICA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81 cm, Alto: 81 cm, Profundo: 81 cm, Dimensiones Externas Ancho: 110 cm, Alto: 200 cm, Profundo: 110 cm, Volumen útil 531 litros, Peso aproximado 600 kg, Dimensiones embalaje 130cm x 200cm x 130cm aproximadamente,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30 Kw, 3 placas cerámicas 40x40cm y juego de 9 ladrillos refractarios para divisiones del horno Acabado interior Ladrillo aislante, Acabado exterior Acero al carbono con pintura tipo laca. placa metálica marca, modelo y serial, base soporte metálica con ruedas en poliuretano con freno.
Incluye: 1)Suministro e instalación de un nuevo tablero totalizador trifásico de 18 circuitos con 1 Breaker totalizador y 6 Breaker parciales para cada horno eléctrico. 2) Tendido 15 m de canaleta metálica para tendido de nuevos cables de acometidas a cada horno. 3) Suministro e instalación de 1 cofre metálico de 100 X 80 X 30 cm para montaje de controladores de temperatura de los hornos. 4) Suministro e instalación de tomas trifásicas en cada horno. 5) Suministro de cables y tendido de cables de acometida a cada horno. 6) Suministro y cambio de cables potencia en cable de alta temperatura de cada horno. 7) Montaje y suministro de tuberías, cables y 10 lámparas tipo Led de 2 X 18W para alumbrado del laboratorio.
Incluye 10 estantes: 5 estantes Estructura tubo cuadrado de 1 1/2" acero Cold Rolled, Cinco (5) entrepaños graduables en malla expandida calibre 16 Dimensiones: Alto: 1,80 m. Ancho: 1,00 m. Fondo: 40 cm. Pintura electrostática. Color Gris humo, espaldar en malla expandible. 5 estantes Estructura tubo cuadrado de 1 1/2" acero Cold Rolled, Cinco (5) entrepaños graduables en lámina de acero calibre 16 Dimensiones: Alto: 1,80 m. ・ Ancho: 1,20 m. ・ Fondo: 40 cm. Pintura electrostática. Color Gris humo. Espaldar en malla expandible en acero
</t>
  </si>
  <si>
    <t xml:space="preserve">Incluye 4 Tornos eléctricos: Pedal regulable de velocidad, estructura fabricada en lámina calibre 14 CR y 3mm HR, plato de aluminio de 30cm de diámetro. Un motor reductor monofásico de 1/8" HP, con mando mediante un (1) pedal regulable de velocidad. Un botón de seguridad tipo interruptor . Transmisión por medio de poleas y correas. Bandejas de retención de aguas y residuos fabricados en fibra de vidrio, con sistema incorporado extraíble de desagüe mediante bajante, con cuatro cauchos de soporte de patas, silla con descansapies, acabado en pintura electrostática color verde martillado.
Incluye 2 Tornetas de pedestal: Plato en acero de 30 cm de diámetro por 1 cm de grosor. Altura total 120 cm. con posibilidad de bajar y subir según la necesidad.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6 tornetas de mesa Plato en acero de 30 cm de diámetro por 1 cm de grosor. Altura 12 cm.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1 estante Estructura tubo cuadrado de 1 1/2" Cold Rolled, Cinco (5) entrepaños graduables en malla expandida calibre 14 .ancho 150 cm, altura180 cm, profundidad 40 cm. 
Incluye 2 extractores de aire Tipo Axial - Diámetro 16 Pulgadas - Voltaje 1100v. - Velocidad 1800RPM - Caudal 87 M3/Min - Ruido 74db -Potencia 200w - Motor Cerrado Monofásico Balineras características Especiales Motor en Doble Balinera, Material del Cuerpo Metálico, Material de las Aspas Plásticas, Número de Aspas 5 .
Incluye 4 mesas de trabajo Fabricación y suministro de 4 mesas de trabajo con ruedas y frenos, fabricadas en tubo de acero inoxidable de 2", cubiertas en acero inoxidable calibre 14 y sobrecubierta en madera triplex 18 mm pino pizano, atornillada, dimensiones: para 2 mesas altura 80 cm, largo 150 cm, ancho 100 cm. y para 2 mesas altura 90 cm, largo 150 cm, ancho 100 cm. Incluye 1 secador de yeso para secado de arcilla, estructura con ruedas y frenos, fabricadas en tubo de acero inoxidable de 1-1/2", cubierta de 190 cm en acero inoxidable calibre 14 y 190 cm para cama de yeso en madera de 4 cm de profundidad, dimensiones: altura 90 cm, largo 380 cm, ancho 60 cm. 
Incluye puertas metálicas 14 mts lineales para 27 puertas metálicas con marco en ángulo de 1” X 3/16” puerta en ángulo de hierro de 1" calibre 11 y malla expandida calibre 16, altura 81 cm, con pasadores y argollas para candado, pasadores interiores y manijas externas en hierro acabado en pintura electrostática color gris humo, instalación con pernos de anclaje expandibles. (para instalación en estructura que ya existente como cerramiento de mobiliario).
Incluye 1 secador de arcilla: Mesa de arcilla con ruedas y frenos, fabricadas en tubo de acero inoxidable de 1-1/2", cubierta de 190 cm en acero inoxidable calibre 14 y 190 cm para cama de yeso en madera de 4 CM de profundidad , dimensiones: altura 90 cm, largo 380 cm, ancho 60 cm.
</t>
  </si>
  <si>
    <t xml:space="preserve">Incluye 1 CEPILLO MB203A 400 MM 2 CARAS 3.0+4.0 HP, Cepillo regruesador, equipado con doble mandril, superior e inferior para cepillar las dos caras de la madera en 1 sola pasada. El equipo viene de norma con mandriles helicoidales. Cada mandril viene accionado por un motor independiente para mayor capacidad de trabajo. Espesor Máximo Corte 4.0 / 3.0 mm ( Sup / inf ). Peso de la Máquina 380 Kgrs. Dimensiones(Largo x ancho x alto) MMS 940x640x1260 mm . Altura de Trabajo 8 - 120 mm. Longitud Mínima de la Pieza 150 mm. Velocidad de Avance 6.8 / 9.8 Mt /min . Ancho de Trabajo 400 mm. Giro ( RPM ) 8800 RPM. Potencia Motor 1 3.0 HP Superior. Potencia Motor 2 4.0 HP Inferior.
Incluye 1 Tablero porta herramientas estructura totalmente metálica con terminados en pintura DUPONT al horno de aplicación electrostática. Dimensiones : fondo 20 cm, ancho 120 cm alto 100 cm Contiene: Panel principal en lámina perforada para organizar herramienta, 2 paneles en lamina perforada en cada puerta para organizar herramienta. 9 gaveteros plásticos de medidas fondo 18 cm, ancho 12 cm, alto 9 cm. color gris
</t>
  </si>
  <si>
    <t>20 PISTILOS LATCHLOC Para pisos HARLEQUIN. Incluye 20 Receptor de pistilo para pisos HARLEQUIN, Incluye 1000 Amortiguadores de espuma para piso portátil HARLEQUIN</t>
  </si>
  <si>
    <t xml:space="preserve">1 HIDROLAVADORA Especificaciones técnicas: Presión (PSI) Máx. 1800, Caudal de agua (l/h) Máx. 300, Tensión (V) 127,Rendimiento de superficie (m²/h) 30. Peso sin accesorios (kg) 13,9. Dimensiones (l × a × h) (mm) 332 x 426 x 872 . Manguera de alta presión con pistola lanza chorro rotativo, lanza chorro abanico, dispositivo interno con deposito para aplicación de detergente y acople rápido. Incluye 2 Secador de Pelo profesional de 1875W aprox (110V) 2400W aprox (220V) Motor AC, mínimo 3 temperaturas mínimo 3 ajustes de velocidad. 
Incluye 1 mueble para pinturas de tres cuerpos en triplex de 15 mm enchapado en formica gris nube, frentes enchapados en formica color moca, cantos rígidos y perfil de manija. Primer y tercer cuerpo altura 180 cm, profundidad 70 cm, y ancho 60 cm; dividido en dos puertas parte inferior con tres cajones , correderas tipo pesado full station, parte superior con un entrepaño movible con cantos rígidos. Cuerpo intermedio ancho 60 cm, profundo 60 cm, alto 90 cm, el superior con puerta y dos entrepaños movibles y parte inferior tres cajones de 30 cm c/uno, todo con cerradura de buena calidad , bisagras de cierre lento, 8 ruedas de poliuretano de 4" , 4 con freno y 4 locas.
</t>
  </si>
  <si>
    <t xml:space="preserve">Incluye 10 CAÑUELA ABRECAÑUELAS EN MADERA: Instrumento para abrir cañuelas con mango de madera y cuerpo de hierro. 
Incluye 10 CAÑUELA MARTILLO: martillo con cabeza de bronce plana y puntuda. Incluye 30 SOLDADURA 60-40 Carrete de libra de proporción: 60 de estaño y 40 de plomo. 
Incluye 30 SOLDADURA SIN PLOMO Carrete de libra de proporción: 95 de estaño y 5 de antimonio 
Incluye 50 CAÑUELA EN U DIFERENTES CALIBRE Canales de plomo U. Long 1metro, Medidas en MM : (Canal X Lateral) ; (3X2), (4X4), (4X7) .
Incluye 50 CAÑUELA EN H DIFENTES CALIBRES Canales de plomo H. Long 1metro, Medidas en MM : (Canal X Lateral) ; (4X4), (4X7). 
Incluye 2 HORNO MICROONDAS Horno microondas para microfusión 1000w 120v. Incluye 1 HORNO EVENHEAT 14-6 Horno con controlador RAMPMASTER 3, Carga superior, 120V, 12A, 1440W, Diámetro 14,5", Profundidad. 6,5". 
Incluye 30 TUBO DE VIDRIO BORO RETAL KILO Tubos de borosilicato de diametro 1cm, longitud 11cm. 
Incluye 1 MANTA CERAMICA 1200 GRADOS ROLLO 7,20X61 ESPESO 1 " Fibra flexible refractaria especial, que sirve para hacer moldes Rollo refractario de espesor 1" de silicato de alúmina. Resistente a altas temperatura(1260oC), choque térmico y corrosión. 
Incluye 1 PAPEL CERAMICO 3MM Material refractario ligero hecho de una mezcla de fibras de alúmina y sílice de alta pureza. Temperatura continua de 1260ºC. Espesor 3mm . 
Incluye 1 CINTA REPUESTO CORTADORA 1000 Cinta diamantada para cortadora laser 1000, ancho 3mm . 
Incluye 6 GAFAS FUSION Gafas que protegen contra impactos, UV, luz visible e IR Aplicaciones típicas: Soldadura a gas, soldadura fuerte, corte con oxiacetileno. 
Incluye 6 MASCARA DOBLE FILTRO MAX PROTECCION PLOMO 3M La media máscara reutilizable 3M™ utiliza un material avanzado de silicona que contribuye a proporcionar una protección respiratoria confortable y duradera. Característica desplegable para mayor comodidad durante los descansos Admite mantenimiento completo La válvula Cool Flow™ 3M™ disminuye la acumulación de calor para proporcionar a los trabajadores una protección confortable, incluso en ambientes cálidos o húmedos. Sistema flexible para filtros de gas, vapor y partículas. 
Incluye 60 RESPIRADOR POLVO Y VAPORES ORGANICOS GRIS Respirador de libre mantenimiento, para protección contra material particulado como polvo y neblinas. También ofrece protección contra niveles molestos de vapores orgánicos. 
Incluye 12 FUSION TERMOPLACA DE 1" Placa especial horneable para hacer paredes, separaciones, pisos y moldes para fusión de vidrio. Espesor 1", temp 1200 grados centígrados.
Incluye 12 VIDRIO PARA FUSION TAMAÑOS DIVERSOS 12 metros Vidrio de colores de 3mm surtido importado . Incluye 4 CORTADOR TOYO TC 10 Cortador profesional metálico auto lubricado tipo lápiz con rodaja de carburo de tungsteno. 
Incluye 3 CORTADOR TOYO TC 600 Cortador profesional plástico auto lubricado tipo ergonómico con rodaja de carburo de tungsteno. 
Incluye 3 CORTADOR CIRCULOS PEQUEÑOS Cortador de brazo y base para diámetros entre 12mm y 12cm. Contiene 3 ruedas intercambiables. 
Incluye 3 CORTADOR CIRCULAR 60 CMS Cortador circular de ventosa para diámetros entre 12 y 60 cm, ruedas intercambiables.
Incluye 24 CORTADOR ECONOMICO Cortador económico con rueda de acero. Incluye 4 PINZAS PICO DE LORO Pinzas metálicas con mangos recubiertos de caucho de 15 cm de largo. Mandíbula en forma plana y curva para facilitar el agarre del vidrio. Especiales para despuntar y desbastar bordes irregulares. 
Incluye 4 PINZAS CON TORNILLO AJUSTABLE GRANDE Pinzas metálicas con mangos y mandíbulas recubiertos de caucho. Mandíbulas en forma curva para el abrir el vidrio. 
Incluye 6 SOLDADORES WELLER Cautín de potencia 80w y 120V con doble punta SPG 80.
Incluye 8 SOLDADORES WELLER 100W Cautín de potencia 100w y 120V con controlador de temperatura interno. 
Incluye 6 HORNOS IGLU CON KIT Iglú refractario para microondas para fundir vidrio con accesorios. 
Incluye 3 MAQUINA PULIDORA GLASTAR SUPER STAR II Maquina de fuerza 1/12 HP, 3450 revoluciones, 2 piedras diamantadas (3/4" y 1/4"), superficie 9,25" x 8,25". 120V.
Incluye 3 MAQUINA PULIDORA GLASTAR ALL STAR Maquina de fuerza 1/9 HP, 3560 revoluciones, 2 piedras diamantadas (1" y 1/4"), superficie 28x33cm. 120V. Soporte protector. 
Incluye 3 MAQUINA PULIDORA GLASTAR DIAMOND Maquina de fuerza 1/18HP, 3450 revoluciones, 1 piedras diamantadas (3/4"), superficie 9,25" x 8,25". 120V . Incluye 20 REPUESTO PIEDRA PULI1" G. STANDAR 30406 Repuesto cilíndrico con revestimiento diamantado para pulir vidrio de 1" de diámetro, eje de 8mm . 
Incluye 20 REPUESTO PIEDRA PULI3/4" G. STANDAR 30306 Repuesto cilíndrico con revestimiento diamantado para pulir vidrio de 3/4" de diámetro, eje de 8mm . 
Incluye 12 PIEDRA JOYERIA Mini sierra para desbastar joyas. Eje 8mm Incluye 24 REP. CORTADOR TC 10 Repuesto de cabeza delgada con rodaja de carburo de tungsteno. 
Incluye 8 REP. SOLDADOR WELLER MTG 20 Repuesto de punta de cautín de 3/8" para cautín de 80w 
Incluye 15 FUSION SEPARADOR 24 OZ 680GR HOTLINE SHELF P Desmoldante especial para moldes y placas cerámicas de larga duración.
Incluye 1 PATINA COBRE POR GALON Combinación química para cambiar el color de la 1 soldadura, en este caso color cobre envejecido. 
Incluye 1 PATINA NEGRA POR GALON Combinación química para cambiar el color de la soldadura, en este caso color negro bronceado. 
Incluye 7 FLUX IMPORTADO POR GALON Desoxidante limpiador para aleación de cobre, estaño, plomo y antimonio. 
Incluye 7 CINTA DE COBRE EN LAMINAS Lamina de 30x30cm adhesiva de cobre para hacer filigranas o calados. 
Incluye 20 CINTA DE COBRE FONDO NEGRO 7/32 Rollo de cinta de cobre adhesivo negro de 32 ms ancho 7/32". 
Incluye 20 CINTA DE COBRE MASTER FOIL 3/16 Rollo de cinta de cobre adhesivo incoloro de 32 ms ancho 3/16". 
Incluye 20 CINTA DE COBRE MASTER FOIL 7/32 Rollo de cinta de cobre adhesivo incoloro de 32 ms ancho 7/32". 
Incluye 20 SOPLADO MANDRILES PARA PERLAS Varillas aceradas de 2mm para hacer enrollado de vidrio soplado. 
Incluye 10 SOPLADO VARILLAS EN VIDRIO EN COLORES Tubo de Varillas de vidrio en colores surtidos de 30 cm de largo. 
Incluye 12 SOPLADO SEPARADOR PARA MANDRILES Desmoldante para mandriles de soplado. 
Incluye 60 PINTURA HORNEABLE COLORES DIVERSOS Pintura liquida diluible en agua y horneable a 750 grados centígrados. 
Incluye 150 PINTURA HORNEABLE VARIOS COLORES Pintura en polvo para hacer burbujas horneable a 750 grados centígrados. 
Incluye 10 PINTURAS EN POLVO BRILLANTES PLATEADO, DORADO , OCRE Pintura en polvo para laminado de vidrio en colores dorados, 750 grados C 10gr 
Incluye 50 FUSION FRITAS DIF GRANOS Vidrio molido en granos; fino, medio y grueso para fusión. 100gr . 
Incluye 8 FUSION SUPER SPRAY Liquido para evitar la desvitrificación de piezas fundidas. Puede ser utilizado en vidrio iridiscente. 237ml. 
Incluye 12 FUSION STRINGER DELGADOS TUBO COLORES VARIADOS Tiras de vidrio de 45cm de largo y 1.5mm en colores surtidos. 
Incluye 5 REPUESTO CINTA CORTADORA TAURUS 3 Anillo diamantado de 1,5 mm y 14.5 cm de diámetro. 
Incluye 1 KIT REPUESTO TAURUS 3 Anillo diamantado de 1,5 mm y 14.5 cm de diámetro con poleas guía. 
Incluye 25 SILICE EN POLVO PARA MOLDES Bulto de oxido silicato por 25 kilos Incluye 4 FUSION GAFAS DE DIDINIUM PROTECCION SOPLADO Gafas de protección que protegen contra impactos, UV, luz visible e IR Aplicaciones típicas: Soldadura a gas, soldadura fuerte, corte con oxiacetileno. Incluye 20 CONFETI PAQUETE Laminas de vidrio en hojuelas para vitrofusion 28gr.
Incluye 6 FUSION MOLDE EN CERAMICA HOJA Molde cerámico para termoformado en forma de hoja. 
Incluye 3 GAFAS PROTECCION UV LUZ Gafas de protección que protegen contra impactos, UV, luz visible e IR Aplicaciones típicas: Soldadura a gas, soldadura fuerte, corte con oxiacetileno . 
Incluye 1 PEGANTE ULTRAVIOLETA 250 Adhesivo especial para fotocurado. Polímero con base de resina de acrilato de uretano. 
Incluye 1 PISTOLA SAND BLASTING 2 BOQUILLAS Pistola metálica resistente y para trabajo pesado, resiste hasta 150 libras de presión. 
Incluye 1 LAMPARA DE LU ULTRAVIOLETA 120 voltios Lámpara de tubo de luz ultravioleta para foto curado. 
Incluye 20 FUSION ALAMBRE PARA FUSION Alambre en rollo de 7mts delgado para alta temperatura. 
Incluye 20 VIDRIOS DICROICOS Vidrios dicroicos de alrededor 4x4cm para joyería en vitrofusion. 
</t>
  </si>
  <si>
    <t xml:space="preserve">1 Soldadora Para utilizar en varias aplicaciones manuales e industriales. Es principalmente apto para la construcción de acero para usar en talleres, así como para trabajos de mantenimiento, reparación y montaje. El bajo peso del TransSteel 2200 de solo 15.5 kilogramos lo hace ideal para el uso móvil, y también impresiona con su carcasa robusta. fuente de potencia inverter MIG/MAG es la variedad de características disponibles, incluyendo la aleación de cobre y aluminio silicio. Debe contar con una segunda electroválvula de gas que facilita cambiar de MIG/MAG a TIG. . protección de fusible de red seleccionada ajuste de forma automática y continua la corriente de soldadura, compensación de corriente ciega (PFC) automatizada tecnología PFC permite usar cables de red largos.
</t>
  </si>
  <si>
    <t xml:space="preserve">Funcionamiento a baja temperatura hasta 41° F, 3 velocidades del ventilador, Pérdida de protección de energía con reinicio automático, Apagado automático con indicador completo de balde y alarma, Descongelamiento automático, Temporizador de apagado automático, Conector de jardín para drenaje continuo, Potencia (VAC) 115Potencia (Hz) 60Profundidad (en) 10 Deshumidificador digital compacto, mínimo 45 pintas;120 V,60Hz
</t>
  </si>
  <si>
    <t xml:space="preserve">MonitormultigasQRAE3, modeloPGM-2500, con bomba interna o Difusión, para cuatro sensores fijos, O2 tecnología SPE, LEL, H2S, SO2, HCN y CO, data logging, incluye: batería recargable LI-Ion hasta14 horas continuas, Adaptador de Calibración, Software ProRA Estudio, 3 Filtros Hidrofóbicos, Llave Bristol, Interface para Computador, Adaptador de Carga de Batería y descarga de datos, Adaptador de Corriente. Compatible con sistema automático de calibración y diagnostico AutoRAE Lite PGM-2500 Conf. LEL/H2S/CO/O2 - NO WIRELESS. Versión con bomba monitor únicamente con accesorios (no gases de calibración). Kit CSK2 para monitor QRAEII y QRAE3, para espacios confinados incluye: Maletin en porta equipo con espuma preformada, destornillador, Bomba Manual, 2 metros de tubo en tygon, sonda de 10 pulgadas en aluminio con filtro hidrofóbico (paquetex3), cilindro de gas 34 litros mezcla 50% LEL, 18% O2, 10 ppm H2S, 50 ppm de CO y regulador.
</t>
  </si>
  <si>
    <t>Telón motorizado de Video Proyectores de 274 x 208 cm • Control inalámbrico. • Dimensiones de 356 x 269 cms. • Montaje en pared o techo.  • Factor de ganancia: 1,0 - ideal para uso en el hogar, DLP y LCD proyectores - optimizado para HDTV. • Formato 1: 1 (también se puede ver películas en formato 16: 9). • Límites con marca negra para una mejor relación de contraste y la experiencia de visualización.</t>
  </si>
  <si>
    <t>Solución de prospección magnética base-movil para adquisición de datos de intensidad del campo magnético total, Modelo G-859 AP Mineral Mag Version de exportación SX*. MOVIL y BASE (c/u): 8 horas de funcionamiento, Baja Interferencia de campos de CV, Consola de adquisición de datos, debe incluír: Sensor de Cesio, GPS Tallysman 5341, Cables de interconexión incluidos cable de salida de datos RS-232, Harness con mochila no magnética, Baterías de Gel recargables (2), Cargador de batería, Software de Procesamiento MagMap2000. La solución debe garantizar valores Noise: &lt; (SX (export) version: 0.02 nT/ Hzrms), que corresponden a la versión de exportación SX</t>
  </si>
  <si>
    <t xml:space="preserve">Quanser AERO es reconfigurable para varios sistemas aeroespaciales, de 1 y 2 DOF helicóptero a media quadrotor. La integración desarrollada por Quanser en la tecnología de interfaz de computación QFLEX 2, permite a Quanser AERO también ofrecer una flexibilidad en configuraciones de laboratorio, utilizando un PC, o microcontroladores, tales como NI Myrio , Arduino y Raspberry Pi
Panel de comunicaciones Q-USB, apto para las plantas Quanser Aero y Qube Servo, Permite trabajar con Matlab y/o Labview
Incluye:
Panel de interfaz QFLEX 2 Embedded , y panel QFLEX 2 USB.
</t>
  </si>
  <si>
    <t xml:space="preserve">Solución Integral equipos de fusión de Fibra Óptica y Equipos de medición asociados
Fusionadora con alineación automática de núcleo de Alto Desempeño: Debe incluir al menos: Cortadora de precisión, estuche de transporte (Mesa de trabajo), adaptador y cargador de batería, cable de alimentación de CA, cable USB, electrodos de repuesto,  informe de empalme, Batería estándar, cable de carga de Batería, Dispensador de Alcohol, Destornillador, Peladora de Fibra Óptica, Paquete de 200 tubos de 60mm                         termo-encogibles protectores de empalmes para fibra sencilla.
OTDR: OTDR para uso de personal novato y experto con sistema de gráficos y con indicador de Pass o Fail. Longitud de onda: 1310/1550 nm. Rango Dinámico: 32/30 dB. Incluye: (1) puerto OTDR/OLS (conector y pulido), (1) 2.5 mm OPM puerto adaptador universal, (1) 2.5 mm VFL puerto adaptador universal.
Multiprobador Óptico: Equipo de mano que combina fuente láser y medidor de potencia en una sola unidad. Emisión y reconocimiento de señales moduladas; 270HZ, 1KHZ, 2KHZ, como mínimo; autoreconocimiento de la longitud de onda; batería recargable; batería AA y adaptador; auto-off; doble longitud de onda 1310/1550nm; Rango de medida de potencia mínimo:  desde -65 hasta +10dBm o superior.
</t>
  </si>
  <si>
    <t xml:space="preserve">Osciloscopio digital con ancho de banda de mínimo 100 MHz, que incluya mínimo 2 canales con una frecuencia de muestreo de mínimo 2 GS/s en cada uno de los canales, con longitud de registro de mínimo 2.5k puntos por canal, independientemente que esté prendido un canal o dos canales al tiempo, un sistema vertical de canales analógicos con una resolución mínima de 8 bits, rango de sensibilidad de entrada de 2mV a 5V con acoplamiento de entrada AC, DC, GND y una impedancia de entrada de 1MΩ en paralelo con un condensador que se encuentre en un rango de 16pF a 20pF. Debe poseer un sistema horizontal con un rango de tiempo de 2.5ns a 50s por división, con una precisión en base de tiempo  igual o menor a 50ppm, al realizar el zoom horizontal debe permitir expandir o comprimir la forma de onda en vivo o detenida.
El osciloscopio digital debe contar con un puerto de interfaz USB en su panel frontal para la conexión de unidades de flash USB y otro puerto de interfaz USB en la parte posterior para la conexión con el PC. También debe contar con sistema de disparo con modos auto, normal y secuencia única en todos los canales. Del mismo modo el equipo debe permitir análisis de forma de onda matemática con funciones aritméticas (suma, resta y multiplicación), función matemática FFT con botón de acceso directo y con ventana doble para monitorear simultáneamente señales en el dominio del tiempo y de la frecuencia y 34 mediciones automáticas como mínimo.
Debe incluir desencadenadores avanzados incluyendo activadores de video por pulsos y seleccionables por línea, función de registro automatizado y extendido de datos, funciones de rango automático, la función de Zoom y la función Autoset que se pueda habilitar y deshabilitar, pantalla mínima de 7 pulgadas WVGA (800X480) con pantalla TFT activa en color.
Debe funcionar con alimentación AC de 100/240 V +-10%, a una frecuencia de 50/60 Hz, por temas de eficiencia energética no debe superar una potencia nominal de 30W.
Debe contar como mínimo con un contador de frecuencia de mínimo 6 dígitos para los dos canales y con una función didáctica  integrada  la cual permite integrar sin problemas materiales de apoyo educativo o prácticas de laboratorio directamente en el osciloscopio.
Debe incluir:
A) Una sonda de corriente con conector BNC, AC/DC de mínimo 100kHz con capacidad de medición de corriente de mínimo 50 mA hasta máximo 100A, con mínimo dos rangos que debe incluir 10 mV/A y 100 mV/A. Debe cumplir con un nivel de sobretensión de 600 V (CAT III), como también debe cumplir con normatividad UL3111-2-032 e IEC61010-2-032 como mínimo.
B) Una sonda de prueba pasiva, de mínimo 200 MHz, 1X/10X, con conector BNC de longitud 1.5m con punta de gancho retráctil y cable de tierra de 6 pulgadas, Como también debe poseer herramienta de ajuste de calibración y marquillas de colores.”
</t>
  </si>
  <si>
    <t xml:space="preserve">Fuente de alimentación eléctrica en Corriente continua de modo conmutación de
     mínimo 80 W, con mínimo 3 escalas variables: De mínimo 0 a 16 V, y 0 a 5A; de 0 a 27 V y de 0 a 3A, Y de 0 a 36V/ de 0 a 2.2A; ó una resolución continua para todo el rango de medición, con tensión  de 0 V a 30v, ó máximo  50 V y de 0A a mínimo 3A, que incluya mínimo 2 display LED de 4 dígitos ó 1 display que muestre de forma simultánea mínimo tensión y corriente con 4 dígitos. con terminales de salida delantera  polarizadas. Eficiencia mayor al 75%, ondulación y ruido menor a 30mV pico-pico. la fuente debe tener capacidad de conexión paralela con otras fuentes para suministro mayor de corriente
</t>
  </si>
  <si>
    <t xml:space="preserve">pH - METRO DE MESA con las siguientes especificaciones Mínimas: 
Rango de medición de -2.000 a 19.999 pH. 
Resolución en los siguientes valores 0.1 pH; 0.01 pH y 0.001 pH 
Rango ±2000 mV
Resolución 0.1 mV 
Temperatura con Rango de medición de -5.0 a 100.0°C. 
Temperatura Resolución 0.1°C 
Calibración automática de pH hasta con cinco (5) buffers (soluciones) estándares y respectiva temperatura. Electrodo de pH con mínimo 1 m de cable (incluido) Funcionamiento con red de 110V/60Hz (o incluir su correspondiente adaptador). Opcional, puede o no incluir baterías. DEBE INCLUIR para su funcionamiento todos los accesorios necesarios, soluciones para la calibración al menos dos (2) juegos completos cada uno con al menos tres (3) soluciones estándares respectivas
</t>
  </si>
  <si>
    <t>pH-METRO PORTÁTIL, Debe incluir como mínimo Maletín para transporte y soluciones de calibración, Baterías recargables.
 CARACTERÍSTICAS TÉCNICAS MÍNIMAS: Rango de pH (-2.0 … 16.0 +/-0.1 pH) (-2.00 … 16.00 +/-0.01 pH).( -2.000 … 16.000 +/-0,005 pH).
 Rango de mV (+/- 1200.0 mV +/- 0.3 mV). (+/- 1999 +/-1 mV).
Temperatura (-5.0… 100.0 °C +/- 0.1 °C).
 Mínimo tres (3) puntos de calibración.
 Suministro de energía con Baterías recargables (Deben incluirlas y entregar funcionado el equipo).
 Conector del sensor a prueba (resistencia) de agua.</t>
  </si>
  <si>
    <t>Kit de elementos que incluya:
*Sonómetro: Medidor de nivel de sonido con grabadora de datos, pantalla LCD digital con interfaz USB 2.0. Deberá cumplir las siguientes características: registrador de datos con memoria interna mínimo para 20.000 datos o cuentas, rango de nivel entre 30dB - 130 dB; precisión ± 1.4; frecuencia desde 30 Hz; resolución 0.1 dB; tiempo de respuesta rápido maximo 130  ms y lento 1 s; salida análoga del conector estéreo, salida análoga CA con voltaje de salida 1 Vrms en todo el rango de escala y salida análoga CD con voltaje de salida 10 mV/dB. Deberá incluir software compatible con Windows, cable USB, cable de extensión de micrófono, trípode, adaptador de corriente alterna, batería 9 voltios, estuche.
*Anemómetro: Medidor digital de velocidad del viento y medición de temperatura integrado en el mismo equipo : velocidad, flujo de aire, temperatura ambiente. Display LCD, retención de datos máximas y mínimas, con lecturas actualizadas instantáneamente y almacenamiento promedio de 8 lecturas. Rango de medidas m/s: 0.40 a 30.00; con exactitud de ± 3% para cada una. Temperatura de superficie mínimo 300°C. Deberá incluir software compatible con Windows y los siguientes accesorios: rueda de paletas con cable, batería, estuche, cable de interfaz USB, cable sensor de paleta.
*Medidor digital de humedad con sonda y termómetro infrarrojo que permita visualización en pantalla LCD, se debe visualizar humedad relativa, temperatura, punto de rocío, bulbo húmedo. Con las siguientes características: Humedad: rango 0-100%, resolución 0.1%, precisión ± 3%; Temperatura Infrarrojo: -50° a 500°C, resolución 0.1°C, precisión ± 2%; Temperatura del bulbo húmedo: -20° a +60°C, resolución 0.1°C, precisión ± 1°C; Emisividad: 0.95. Con software compatible con Windows. Deberá incluir los siguientes accesorios: sonda de temperatura tipo K, cable interfaz USB, batería, funda.
*Medidor de presión, deberá permitir: medición de la presión barométrica, diferencia de presión que este en el rango de 0 PSI a 1  PSI, debe tener un medidor de flujo de aire entre 0 y 120 metros cúbicos de aire por minuto, grabación de valor promedio, retención de datos máximos y mínimos, retención de datos con memoria interna mínimo de 90 lecturas. Con software compatible con Windows. Deberá incluir, cable USB 2.0. En los accesorios deberán estar un tubo pitot, mangueras de conexión, estuche, batería.</t>
  </si>
  <si>
    <t xml:space="preserve">Multímetro digital HVAC, con mediciones de Tensión hasta 600V/CA y 600 V/CC, Corriente 10A CA/CC, Resistencia hasta 40MΩ, Frecuencia de 10Hz a 10MHz y Temperatura de -40°C a 1000°C (-40°F a 1832°F), con función de microamperios para aplicación en sensores de llama y capacitancia para comprobar los condensadores de arranque del motor. Clasificación de seguridad CAT III, pantalla LCD retroiluminada con gráfico de barras analógico, detección de tensión sin contacto y linterna incorporada. Con medición de Voltaje sin contacto. Rangos de corriente AC 400.0 / 4000 µA, 40.00 / 400.0 mA, 4.000 / 10.00 A. Rangos de corriente DC 400.0 / 4000 µA, 40.00 / 400.0 mA, 4.000 / 10.00 A. Rangos de voltaje AC 400 mV4.000 / 40.00 / 400.0 / 600 V. Rangos de Voltaje DC 400 mV
4.000 / 40.00 / 400.0 / 600 V.
</t>
  </si>
  <si>
    <t xml:space="preserve">Para medir el ángulo de rotación y velocidad angular en función del tiempo en un cuerpo rotando sin fricción. Determinación de la aceleración angular en función del momento.
Para estudio de movimiento circular, velocidad angular, aceleración angular, momento de inercia, leyes de Newton. Que incluya. Mesa de giro con escala angular, plato de apertura para mesa de giro, dispositivo de soporte con cable para liberar, cojinete de giro de precisión con rodamientos ó cojinete de aire, polea de precisión,  condensador didáctico en soporte 0.1mmF/500V, adaptador BNC plug/socket 4mm, soporte de peso 1g, masa ranurada 1g x20, hilo 200 m, cable de conexión 1m azul, cable de conexión 1 m rojo, nivel circular, trípode, mordaza de mesa y elementos de soporte necesarios
</t>
  </si>
  <si>
    <t>Compatible con sistema existente en el laboratorio – Subordinación Técnica
Tubos de cátodo incandescente calentado directamente, montado en bloque de cobre, con rosca exterior para disipador de calor, casquillo de 2 polos para el calentamiento del cátodo. 
Material del ánodo: Molibdeno Longitudes de onda características: Kα = 71,1 pm (17,4 keV), Kβ = 63,1 pm (19,6 keV) Corriente de emisión: máx. 1 mA Tensión del ánodo: máx. 35 kV Diámetro del foco: aprox. 2 mm2 Vida útil mayor o igual a 300 horas Lámina de absorción (para monocromatizar la radiación): Circonio (Zr) Diámetro: 4,5 cm Longitud: 20 cm Peso: 0,3 kg</t>
  </si>
  <si>
    <t>Microscopio binocular con óptica corregida al infinito, Con iluminación LED, Con ajuste macro y micrométrico a ambos lados, Condensador para campo claro, campo oscuro y contraste de fases.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-18 mm a 23 mm enfocables. Puntero indicador en un ocular. Platina sin cremallera.</t>
  </si>
  <si>
    <t>Dispensador estándar 
Conexión directa a un grifo de agua potable 
Tanque de agua pura 10 litros con una salida de presión 
Indicador de volumen del tanque en porcentaje 
Filtro de cambio sencillo y económico 
Sensor de fugas estándar 
Dispensador de rendimiento ASTM Tipo I es 1.5  a  2 L / min. 
Extractor tipo II ASTM con capacidad hasta 6 L / h 
Cartucho de pretratamiento con membrana de ósmosis inversa y cartucho de agua ultra pura se complementa con un ultrafiltro para una oxidación UV, 185/254 nm 
Agua ultrapura ASTM Tipo I aplicable para Biología molecular, microbiología, PCR, análisis de trazas inorgánico y orgánico HPLC, ICP y análisis COT 
ASTM Tipo II agua pura aplicable para Enjuague de vidrio de laboratorio, la preparación y dilución de tampones, reactivos, medios de cultivo de tejidos y tintes. 
INCLUIR (3 juegos de resinas, 2 cartuchos y 2 filtros).</t>
  </si>
  <si>
    <t xml:space="preserve">Rango de temperatura en °C Al menos 5 sobre la temperatura ambiente hasta +300 interior en acero inoxidable.
Temperatura 1 Pt100 (clase DIN A) con sistema de medición de 4 hilos
Temporizador Reloj de cuenta atrás digital con indicación del valor nominal
de tiempo, ajustable desde 1 minuto hasta 99 días
Calibración tres valores de temperatura a elegir Función
Set point WAIT El tiempo empieza a contar una vez alcanzada la
temperatura nominal. Ventilación natural.
Sistema de autodiagnóstico para detección de fallas
Puerta de acero inoxidable completamente aislada con dos puntos de cierre (cerradura de la puerta con compresión)
Inserciones 1 rejilla(s) de acero inoxidable, electropulida(s)
Volumen 53 L
Medidas internas An(A) x Al(B) x F(C): 400 x 400 x 330 mm
Máx. carga de la cámara del equipo: 80 kg
N° máx. de inserciones 4
Carga máx. por inserción 20 kg
Carcasa de acero estructural
Medidas carcasa An(D) x Al(E) x F(F): 585 x 784 x 514 mm
Carcasa Pared trasera con chapa de acero galvanizada
Voltaje consumo eléctrico 115 V, 50/60 Hz aprox. 1700 W
Humedad del aire Máx. 80%, sin condensación
</t>
  </si>
  <si>
    <t xml:space="preserve"> Artes Escénicas, CDA</t>
  </si>
  <si>
    <t>Sótanos de la Jimenez, CDA.</t>
  </si>
  <si>
    <t>Sistema de archivo rodante manual para carpetas compuesto de dos módulos fijos de un estante sencillo; un módulo rodante compuesto de dos estantes sencillos; una puerta de 0,50x 2.00 con chapa de seguridad. Estantes con cuatro párales en ángulo de hierro de 1 1/2" x 1/8". Seis entrepaños, techo y piso en lámina calibre 22, para generar siete espacios de archivo, cada uno con dos juegos de separadores verticales en varilla de aluminio. Estantes rodantes soportados en una base en ángulo de hierro 11/2"x 1/8"; con cuatro ruedas acanaladas de 3 1/2"x 3/4" con balinera, que se desplazan sobre un riel en forma T formando por un doble ángulo de hierro de 1"x 1/8". Módulos fijos y rodantes con doble juego de laterales metálicos; mecanismo de tracción con manija. Con techo. Pintura electrostática. Frentes y costado enchapados en fórmica.</t>
  </si>
  <si>
    <t xml:space="preserve">Termoreactor  de DQO y digestiones  </t>
  </si>
  <si>
    <t>Termorreactor para digestiones térmica, ajustable a 115/230V, con 8 programas de digestiones propias a temperaturas entre 25 y 170°C, AC ajustable a 115/230, compartimentos de 2x12 para cubetas redondas.
Ajuste del tiempo de reacción  entre  20 min - 120 min (mediante programas fijo)
 Protección con exceso de temperatura entre 190 °C ± 5 °C. Precisión de control:± 1 °C ± 1 dígito. Estabilidad de temperatura: ± 0.5 K.
Con todos los accesorios y reactivos. 
Numero de muestras 24,  con tolerancias de ±15%.</t>
  </si>
  <si>
    <t>Fotómetro espectral compacto para el registro asistido por ordenador de
espectros de emisión y absorción, con entrada de luz a través de fibras ópticas
movibles. La luz es descompuesta en el interior del fotómetro espectral mediante una rejilla fija para ser proyectada sobre un matriz CCD de silicio. Se mide la intensidad en
todas las longitudes de onda simultáneamente y se registra con comodidad los procesos que cambian rápidamente como los colores de una llama. Para las mediciones de absorción se registra en primer lugar un espectro de referencia, luego se coloca en el trayecto de los rayos el absorbedor en estudio para su medición. De la diferencia entre los espectros el software calcula valores de la transmisión, absorción, etc. Experimentos típicos son los espectros de emisión, por ejemplo: descargas de gases, colores de una llama, líneas de Fraunhofer en el espectro del sol, la ley del desplazamiento de Wien, espectro de diodos luminosos, etc. o los espectros de absorción con fuentes de luz externas, por ejemplo en filtros; vapor de sodio. Con porta fibra óptica también implementable en un banco óptico. Volumen de suministro: Fotómetro espectral Cable USB, 2 m. Software Fibra óptica Datos técnicos: Montaje: Czerny-Turner, Detector: línea CCD de silicio, Rango de longitudes de onda: 350 a, 1000 nm, Resolución: 2048 canales, ancho de banda eje visual 2 nm (FWHM),Tiempo de integración: 3 ms hasta 1 s, Conexión al ordenador: USB, Alimentación: vía USB, Conexión de fibra óptica: SMA 905</t>
  </si>
  <si>
    <t>• 8 (ocho) Set LEGO MINDSTRORM EV3 con adaptador (Este contiene 541 piezas de construcción, viene con una robusta caja de almacenaje con bandejas de clasificación para un fácil uso, Tres servomotores interactivos, Sensor ultrasónico, Sensor de Color / luz, sensor giroscópico y dos sensores de contacto, Batería recargable, Bola rueda, Cables de conexión, Instrucciones de construcción impresas y digitales, Ladrillos de construcción para la creación de una gran variedad de modelos. Incluye guías para el docente en proyectos de ingeniería y ciencias.
• 3 (tres) Set de expansión para EV3 con proyectos de Ingeniería (Este contiene 853 piezas entre engranes, vigas, conectores, rines, tornillos sin fin, una plataforma giratoria grande, partes para personalizar robots, elementos únicos estructurales, contiene una robusta caja de almacenamiento con bandeja de clasificación.
• 8 (ocho) Set de expansión energías renovables con software de mediciones científicas compatible con LEGO MINDSTORM EV3 (Consisten en14 experimentos dentro del área del plan de estudios de las ciencias físicas que utilizan las capacidades de registro de datos del hardware y software del EV3 de MINDSTORMS.) contiene un panel solar, turbinas,un motor/generador, luces led, una extensión, un medidor de energía y sensor de temperatura digital de doble plataforma se puede calibrar para medir Celsius y Fahrenheit utilizando la plataforma LEGO MINDSTORMS Education EV3. El sensor es compatible con el bloque inteligente.
• 8 (ocho) Set de Vehículos de logística contiene 934 piezas de construcción que permiten prototipar a pequeña escala vehiculos de transporte logistico interno en la fábrica, incluye ruedas, rines, prototipos de cajas, carros de carga manual, entre otros.
• 7(siete) Set de prototipado de plantas Industriales contiene 1907 piezas entre las que se encuentran llantas, rines, minifiguras, prototipo de energía eolica, separadores de piezas y gran cantidad de piezas especiales que permiten el prototipado.
• 1 Sistema Modular Metal Line Classic 6 en 1  (Torno de Metales (Las guías longitudinales y transversales con volantes equipados con escala milimétrica, permiten un trabajo preciso con una exactitud de hasta 0,03 mm.   Fresadora (Se puede trabajar en tres dimensiones con tres carros, fijándolo en el ángulo deseado)  Taladro Vertical (Para todo tipo de herramientas de diámetros entre 0.5 – 6 mm. También se utiliza como taladro de mano.)  Torno para Madera (El torno más pequeño del mundo, tornea piezas elaboradas en madera con una distancia entre puntos: 135 mm y con altura de puntos de 25 mm).  Sierra de Calar (Tiene una capacidad de corte hasta 20 mm en madera de balso y 7 mm en madera maciza.)  Lijadora (Sirve como lijadora a mano, en bancada y también para lijar en diferentes Ángulos) .
Contiene, Cabezal U2 ML : Saliente  M12x1, Paso de la Barra: 8mm, rueda dentada 60,  Carro transversal U3 ML : Recorrido de desplazamiento 32 mm
Carro Longitudinal U9 ML: Recorrido de desplazamiento 145 mm,  Motor U4 ML: 20.000 Rpm sin carga, 14.4 V Dc Rueda dentada 10, Contrapunta U6 ML: M12 x 1, Carrera de pinol 30 mm,  Transformador: Primario 110-120 V Ac, 50-60 Hz, Secundario 12 V Dc, 2 A, 24 W. con Protección Térmica.Peso: 3.5 Kg</t>
  </si>
  <si>
    <t>Capacidad 489 L +/- 5% 
Temperatura real y temperatura programada
Regulador electrónico asistido por un PLC industrial, sonido silencioso. Sensor "Pt100 ohm" para la regulación de temperatura, capacidad de 300 a 600 cajas, 110 V. Indicador de voltaje presentación vertical, Cámara interna hecha de acero inoxidable  (con pintura en recubrimiento epóxico opcional), Dispositivo de cierre (bloqueo), Recuperación rápida de apertura de la puerta, tecnología de enfriamiento 2, estado de cascada compresor, Igualador de Presión, monitoreo continuo de sensores 
Puertas internas aisladas codificadas por colores (opcional la caracteristica del color) con seguridad, Triple sello de silicón climatizado para evitar la formación de escarcha, Ruedas incluidas
Cable de alimentación
Alarma audible y visual para altas y bajas temperaturas fuera del rango
Alarma de Puerta abierta, Alarma Falla eléctrica, alarma batería baja y Condensador bloqueado
Incluir batería de emergencia (back-up)
Cable de acceso estándar
Seguridad interna de cada panel.
Seguridad externa apertura con tarjeta o clave.
Reloj de alarmas encendido y apagado.
Separadores compactos.
INCLUIR (50 crio cajas plásticas, 25 crio gradillas y 12 pqte ( 3 de c /uno 100 unidades) de crio tubos para muestras de 0,2 ml, 0,5 ml, 1,5 ml, 2 ml con tapa resistentes a bajas temperaturas)</t>
  </si>
  <si>
    <t xml:space="preserve">Rango de Medición pH 2.0 ... 20.0 ± 0.1 pH – 2.00 ... 20.00 ± 0.01 pH – 2.000 ... 19.999 ± 0.005 pH
Rango de Medición Mv ± 1200.0 ± 0.3 mV ± (1999 o superior ± 0.1) mV
Rango de medición en temperatura. -5 / 105°C
Exactitud en temperatura. +/-0,1 °C
Condiciones Ambientales -10/55°C; máx. 90% HR (todo el equipo)
Electrodo capilar accesorio
INCLUIR: Soluciones buffer PH7, 4, 10, ( 1 botella de 0.5 L de cada pH), Solución de mantenimiento de electrodo, solución de almacenamiento del electrodo 0.5 litros de cada una.
</t>
  </si>
  <si>
    <t xml:space="preserve">Kit por 2 Centrífugas de mesa multiproposito, con (2) Rotores de ángulo fijo para  seis tubos de 15 ml y  y seis tubos de 50 ml (15/50 ml) simultáneamente y dos juegos de adaptadores para volumen de 15ml (12 unidades total). Adicionalmente (1) Rotor basculante para 2 microplacas. Adicional (1) Rotor para tubos de 1.5 ml (48-64 tubos), 24 adaptadores para tubos de PCR de 0.2 ml.
Máximo de 64 cm largo y 38 cm ancho. Memoria para programas.  Reconocimiento automático del rotor. Refrigeración: regulable en continuo de -9 °C a +40 °C y refrigerante libre de CFC. Pantalla LCD indicadora de R.P.M./F.C.R. en pasos de 100 R.P.M y 10 xg, Velocidad, hasta aproximadamente 25000-30.000 xg /15000-17.500 R.P.M. Tapa hermética, programación tiempo, temperatura y comando de frenado. Posibilidad de realizar spin.  Silenciosa y con bajos niveles de vibración: nivel de ruido inferior a 60 dB. 
Bloqueo de tapa y protección frente apertura en funcionamiento.
Apertura manual de emergencia
Protección ante caída de tapa.
Parada por desequilibrio.
Requerimiento eléctrico 110V 
Consumibles: 500 tubos falcón cónicos de 15 ml sin faldon y 500 tubos falcón cónicos 50 ml sin faldon, (3) gradillas en polipropileno para tubos de 50 ml, (tres gradillas en polipropileno para tubos de 15 ml), 1000 tubos eppendorf cónicos de 1.5 ml todos en polipropileno con selle hermético de la tapa, libres de DNAsas y RNAsas y resistencia hasta 16.000 rpm. 1000 Tubos cónicos PCR 0.2 mL libres de DNAsas y RNAsas. tres gradillas en polipropileno para tubos de 1,5 ml
Aclaración: El rotor debe ser de un material que permita altas velocidades sin tener que 
adquirir tubos de ultra centrifugación.
</t>
  </si>
  <si>
    <t xml:space="preserve">Sistema de purificación de agua tipo II grado ASTM GRADO ANALITICO PARTIENDO DEL AGUA DE LA RED Equipo que proporcione agua mediante Osmosis Inversa y deionización o electro deionización Control microprocesador Producción desde 10l/h, tanque reservorio de 30 a 60 L Pantalla táctil de fácil lectura, regulador de presión, manómetro, módulo de pretratamiento, reóstato, electroválvula, bomba, módulo de osmosis inversa, regulador de caudal, válvula de anti retorno, reóstato, deposito con paso directo de agua al desionzar o electrodesionizar 50 litros, módulo de deionización, célula de conductividad, detector de flujo y grifo de dispensación, calidad de agua tipo II Conductividad (μS/cm) &lt;1, producción desde 10 litros/ hora, producción diaria, dispensación en continuo, preferiblemente con  módulo de dispensación de agua producto con filtro final de 0,22 micras,pantalla de teclado, alarma audible y sonora, conductividad de agua final, contador de horas de trabajo, avisos fuera de rango, cambio de módulo de pretratamiento, de deionización y de corte agua, parada automática por corte de agua, presión mínima de entrada de agua 2 bar, presión máxima de estrada de agua hasta 6 bar, dureza máxima 300pp (CaCO3) SDI, conductividad máxima de agua entrada 1000 μS/cm, cloro libre &lt;1ppm, turbidez&lt;1NTU. , con  Sonda de conductividad/TaAgua Osmotizada y   de conductividad/TaAgua tipo II,Deposito presurizado y Lampara ultravioleta
</t>
  </si>
  <si>
    <t>Refrigerador vertical de 430-440 litros con temperatura de 2 a 8°C, con cinco badejas removibles, ajustables. enfriamiento por aire forzado, puerta con llave, iluminación interior LED, motor de 1⁄4 HP, 230 V 50/60 Hz.</t>
  </si>
  <si>
    <t>Gabinete para almacenamiento de reactivos sin filtro. Almacenamiento de sustancias principalmente  Inflamables. Elaborado en lámina de acero Coll Rolled calibre 18 o mejor, con puertas corredizas y cerradura, 5 a 6 entrepaños de altura ajustable, pintado en pintura epoxica electrostática. Dimensiones: Frente:110 cm, Fondo: 40 cm, Alto: 200 cm</t>
  </si>
  <si>
    <t>Plancha de calentamiento de un puesto con plato cerámico o en Pyroceram o en acero inoxidable con recubrimiento cerámico, no es indispensable que cuente con agitación magnética, análoga o digital. temperatura máxima: 380 a 550 °C, Voltaje:  100-120 Voltios  50/60Hz</t>
  </si>
  <si>
    <t xml:space="preserve">Equipo portatil. Indice de refracción con rango entre de 1,3300 - 1,7
Rango de medida brix: entre 0 a 95%
Cantidad de muestra necesaria: 100 microlitros
Alimentación: Bateria 9 V
Con compensación automática de temperatura ATC.
</t>
  </si>
  <si>
    <t>Estereomicroscopio compacto con óptica con base Greenough, rango de zoom de 5:1 (0.8x…4,0x) y pasos de zoom fijos 0,8x-1x-2x-3x-4x. - Ángulo de observación de 45° con distancia interpupilar ajustable de 55 mm hasta 75 mm. - Distancia de trabajo de 110 mm +/- 10%. - Resolución máxima 200 Lp/mm – 2.5 μm. - Resolución máxima con óptica adicional 400 Lp/mm – 1.25 μm. - Campo visual de oculares de 22-23 mm. - Con indicador en uno o los dos oculares- Diseño todo en uno, incluyendo cuerpo de estereomicroscopio, estativo con sus componentes mecanicos y electronicos sobre el mimso y múltiples iluminadores. - Oculares 10x/23 o 10x/22. Base W190xD310xH35 mm (+/- 10% tolerancia). Superficie de trabajo W160xD195 mm  (+/- 10% tolerancia). Columna de 250 mm y capacidad de movimiento de 145 mm. Capacidad de carga, 5kg. Iluminación transmitida LED integrada – Campo claro/ Campo Oscuro. Unidad de alimentación 12V DC 24W/100...240V AC/50...60Hz. Placa de D=84x5 mm. Funda protectora. Iluminador LED con 1 brazo para iluminación reflejada. Adaptable a polarización</t>
  </si>
  <si>
    <t>Autoclave Vertical. Rango de temperatura de esterilización de 105°C a 137°C  +/- 10% de tolerancia.  Desinfección/rango de temperatura isotérmica de 60°C a 105°C.  Dos sensores PT100 de acuerdo con IEC61010-1, IEC 61010-2-040. Control de Presión DIP. Con programas de ciclo. Interruptor de seguridad evita que el operador abra la puerta cuando la cámara está presurizada. Monitoreo doble independiente: El monitoreo combinado, electrónico y mecánico, asegura que el operador tenga dos medios independientes para monitorear la presión. Válvulas de seguridad. Seguridad del generador de vapor incorporado: Un sistema de monitoreo del nivel del agua . Dimensiones de la camara 380 x 690mm +/- 10% de tolerancia. Capacidad en litros: 85 +/- 10% de tolerancia. Dimensiones externas: 730 x 1000 x 540mm +/- 10% de tolerancia.  Cámara hecha en acero inoxidable con alta resistencia mecanica a altas temperaturas (certificado bajo alguna norma técnica). Sistema de vacio opcional (se aclara que la univesidad no cuenta con linea de vacio). Voltaje consumo eléctrico 220 V, 50/60 Hz. Incluye 2 canastas</t>
  </si>
  <si>
    <t>Humedad Humidificación y deshumidificación activa de 10 - 90 % rh con indicador digital de humedad relativa del aire - resolución del indicador 0,1 %, precisión de ajuste 0,5 %. Rango de temperatura de trabajo de 0 °C a +70 °C. Resolución del indicador valores nominales de la temperatura y valores reales 0,1 °C. Temperatura 2 sondas de temperatura Pt100 (clase DIN A) con sistema de medición de 4 hilos con sistema de control recíproco y traspaso de funciones en caso de valores de temperatura exactamente iguales.  Parámetros ajustables Temperatura (Celsius o Fahrenheit), humedad relativa, tiempo de funcionamiento del programa, Inserciones 4 rejilla(s) de acero inoxidable, electropulida(s). Manejo de la humedad y deshumidificación: Depósito de agua destilada con bomba autoaspirante con capacidad de 10 litros. En la cámara debe manejarse pro medio de evaporador. Y la deshumidificación mediante sistema Peltier. 
Puertas de acero inoxidable con sectores de vidrio, paneles de vidrio interior completamente calentados integrados en la puerta de vidrio a plena vista con bloqueo de 2 puntos (bloqueo de la puerta de compresión). Accesorio estándar Depósito de agua con manguera de conexión incluida.  Volumen 1060 litros +/-10% DE TOLERANCIA. Medidas internas de la camara An x Al x F: 1040 x 1200 x 850 mm. N° máx. de inserciones 14. Máx. carga de la cámara del equipo: 200 kg +/- 10% DE TOLERANCIA. Carga máx. por inserción 20. kg  +/- 10% DE TOLERANCIA. Voltaje consumo eléctrico 110-115 V 0 220-230V, 50/60 Hz. aprox. 1500 W</t>
  </si>
  <si>
    <t xml:space="preserve">Control computarizado
Características para la prueba Charpy
Velocidad de impacto entre 2.9m/s y 3,8 m/s
El equipo debe poder realizar pruebas con: 1J, 2J, 4J, 5J, 7.5J, 15J, 25J según normas ASTM e ISO.
Distancia del centro de la muestra: entre 221 mm y 380 mm
Angulo de elevación: hasta 160 grados.
Debe incluir un soporte o mesón que brinde estabilidad al equipo y que pueda cumplir con las normas de las pruebas ASTM e ISO.
</t>
  </si>
  <si>
    <r>
      <t xml:space="preserve">Pipetas de volumen variable resistente a ácidos concentrados, de peso bajo , totalmente autoclavable a 121°, indicador de volumen </t>
    </r>
    <r>
      <rPr>
        <b/>
        <sz val="8"/>
        <rFont val="Arial Narrow"/>
        <family val="2"/>
      </rPr>
      <t>desde 3</t>
    </r>
    <r>
      <rPr>
        <sz val="8"/>
        <rFont val="Arial Narrow"/>
        <family val="2"/>
      </rPr>
      <t xml:space="preserve"> dígitos, </t>
    </r>
    <r>
      <rPr>
        <b/>
        <sz val="8"/>
        <rFont val="Arial Narrow"/>
        <family val="2"/>
      </rPr>
      <t>volumes aproximados a las siguientes especificaciones</t>
    </r>
    <r>
      <rPr>
        <sz val="8"/>
        <rFont val="Arial Narrow"/>
        <family val="2"/>
      </rPr>
      <t xml:space="preserve">  0,2-2ul exactitud + 15,0-2,0%, 1-10ul exactitud + 0-1,2%, 2-20 ul exactitud + 5-50 ul exactitud 2,0-1,0%, 10-100 ul exactitud + 2,0-1,0%, 20-200 ul exactitud +2,0-1,0%, 100-1000ul exactitud +1,5-1,0%, 500-5000 ul exactitud + 1,5-0,8%, 1-10 ml +4,0-0,8 con soporte y 2 paquetes de puntas por 1000 unidades para cada rango (0,1-10 ul, 2-200 ul, 100-1000ul, 1000-5000 ul (100 puntas), 1-10 ml (100 puntas) certificadas bajo la </t>
    </r>
    <r>
      <rPr>
        <b/>
        <sz val="8"/>
        <rFont val="Arial Narrow"/>
        <family val="2"/>
      </rPr>
      <t>norma ISO 8655.</t>
    </r>
    <r>
      <rPr>
        <sz val="8"/>
        <rFont val="Arial Narrow"/>
        <family val="2"/>
      </rPr>
      <t xml:space="preserve">
Se aclara que se requiere que las micropipetas se encuentren certificadas bajo la norma ISO 8655. Se acepta permitir que se oferte pipetas con volúmenes aproximados a los especificados en el pliego para el ítem 69. Kit micropipetas.
</t>
    </r>
  </si>
  <si>
    <r>
      <t>Tecnica de inspeccion fotoelectronica automatica, sistema automatico de control de temeperatura, calibracion automatica, pantalla tactil a color, interfaz de software windows, luz led de lato brillo con vida util  de 100000 horas, variedad de modos de medicion, capacidad de alamacenamiento hasta 1000 grupos de informacion de datos automatica, rango de medicion + 89,99° Arco 259°Z, rotacion optica, rotacion especifica, concentracion, grado de SUgar, exactitud ± 0.01º (-45º≤ rotación óptica ≤ + 45º) ± 0.02º (rotación óptica &lt;-45º o rotación óptica&gt; + 45º), repetitibilidad 0,002°, Transmitancia: &gt;0.1%, longitud de onda 589,3nm, control de temeperatura peltier, rango de control de temepratura</t>
    </r>
    <r>
      <rPr>
        <b/>
        <sz val="8"/>
        <rFont val="Arial Narrow"/>
        <family val="2"/>
      </rPr>
      <t xml:space="preserve"> entre</t>
    </r>
    <r>
      <rPr>
        <sz val="8"/>
        <rFont val="Arial Narrow"/>
        <family val="2"/>
      </rPr>
      <t xml:space="preserve"> 15°C-50°C, puerto USBx3, RS232, WIFI, almacenamiento 8G, monitor 8", celda de muestra hasta 200mm, alimentacion  120 V/ 60Hz
</t>
    </r>
  </si>
  <si>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</si>
  <si>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</si>
  <si>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</si>
  <si>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Incluye 6 Arneses ultra confortables para accesos difíciles. Tallas: (1)L, (4)M, (1)S. Con un bloqueador central integrado, arnés diseñado para priorizar la eficacia y el confort durante los ascensos por cuerda. El punto de enganche central con cierre permite una integración óptima de los equipos (bloqueador, elemento de amarre, asiento...). El cinturón y las perneras semirrígidos y anchos proporcionan una sujeción excelente. Preformados y acolchados con espuma transpirable para la comodidad en suspensión. Hebillas auto bloqueantes en la parte posterior del arnés, entre el cinturón y las perneras, que permiten una regulación corta en caso de utilización del punto de enganche dorsal. El arnés con varios anillos porta material y trabillas para instalar los portaherramientas y las bolsas portaherramientas. Características Punto de enganche central: conexión de un descenso, de un elemento de amarre de sujeción utilizado en simple, de un elemento de amarre de progresión y de un asiento Puntos de enganche laterales: conexión de un elemento de amarre de sujeción utilizado en doble Punto de enganche posterior en el cinturón: conexión de un elemento de amarre de retención Certificaciones: CE EN 361, CE EN 358, CE EN 813, CE EN 12841 tipo B, EAC Materiales: poliamida, poliéster, aluminio y acero. Incluye 12 eslabones giratorios con rodamiento de bolas en dos medidas (6)L y (6)S, el eslabón giratorio evita que las cuerdas se retuerzan cuando la carga gira sobre sí misma. Su rodamiento con bolas ofrece excelentes rendimientos y una gran fiabilidad, evita que las cuerdas se retuerzan cuando la carga gira sobre sí misma. Excelente rendimiento y fiabilidad gracias al rodamiento de bolas estanco sin mantenimiento. Girador S: diseñado para soportar la carga de una persona. Compacto. Girador L: diseñado para soportar la carga de dos personas, admite hasta 3 conectores en los orificios de conexión. Peso 95 g 150 g aprox Carga de rotura 23 kN 36 kN Certificaciones CE, EAC, NFPA 1983 Technical Use CE, EAC, NFPA 1983 Uso general Colores: el 'S' color negro / el 'L' color negro/rojo. Incluye 12 Poleas sencillas de alta resistencia y rendimiento destinada a los profesionales del rescate para realizar montajes anti retorno. Descripción: Placas laterales específicas adaptadas para utilizar con el nudo auto bloqueante en los sistemas anti retorno. Roldana de gran diámetro con rodamiento de bolas estanco para asegurar un excelente rendimiento. Puede admitir hasta tres mosquetones para facilitar las maniobras. Características compatibilidad de la cuerda: 7 a 13 mm diámetro de la roldana: 51 mm rodamiento de bolas: sí rendimiento: 97 % carga de utilización máxima: 4 kN x 2 = 8 kN Peso: 295 g aprox certificaciones: CE EN 12278, NFPA 1983 uso general Incluye 12 Poleas dobles, de alta resistencia y altísimo rendimiento, destinada a los profesionales del rescate. Permite realizar montajes anti retorno con una importante desmultiplicación de carga. Descripción: Placas laterales específicas adaptadas para utilizar con el nudo auto bloqueante en los sistemas anti retorno. Roldanas montadas en paralelo y punto de enganche auxiliar para montar diferentes tipos de polipastos, incluso los más complejos. Roldanas de gran diámetro con rodamientos de bolas estancos para asegurar un rendimiento excelente. Puede admitir hasta tres mosquetones para facilitar las maniobras. Características compatibilidad de la cuerda: 7 a 13 mm diámetro de la roldana: 51 mm rodamiento de bolas: sí rendimiento: 97 % Carga de utilización máxima: 2 x 3 kN x 2 = 12 kN Peso: 450 g  aprox Certificaciones: CE EN 12278, NFPA 1983 General Use. Incluye 12 mosquetones automáticos, (6 en aluminio – 6 en acero) de alta resistencia y rendimiento. De 1/2 "de diámetro. De color negro. Apertura: 27 mm (1,06 ''). Resistencia a la rotura: 40 kN Certificación: NFPA.  Incluye 6 Cuerdas (3 estáticas - 3 semiestáticas) con buena prensión para los trabajos en altura. Cuerda de 11 mm. El diámetro estándar asegura una buena prensión para facilitar las manipulaciones. Garantiza una gran flexibilidad y unas prestaciones constantes a lo largo del tiempo. Cuerda disponible en seis colores y cuatro longitudes. Descripción: Diámetro estándar que asegura una buena prensión para facilitar las manipulaciones. Prestaciones constantes a lo largo del tiempo: alma de poliamida y la funda de poliéster con un trenzado específico.- Esta construcción asegura una gran flexibilidad a lo largo del tiempo, en cualquier condición (agua, polvo, barro...), lo que permite conservar una excelente manejabilidad durante mucho tiempo y un funcionamiento óptimo con los aparatos.  Características Diámetro: 11 mm Materiales: poliéster y poliamida Certificaciones: CE EN 1891 type A, EAC, NFPA 1983 Technical Use Peso por metro: 82 g Resistencia con un nudo en ocho: 19 kN, Resistencia con terminal cosido: 22 kN, Fuerza de choque (factor 0,3): 5,2 kN Número de caídas factor 1: 12, Construcción: 32 husos, Porcentaje de la funda: 41 %, Alargamiento estático: 3 %. Incluye 6 ochos de descenso, el descenso tiene múltiples posiciones de frenado, y puede ser instalado en la cuerda sin desengancharlo del arnés, tres posiciones de frenados diferentes a escoger antes de descender. Dos puntos de reenvío adicionales para aumentar el frenado durante el descenso, mediante un mosquetón de sección de 12 mm, aunque cueste introducirlo en el orificio de fijación, se crea una unión mosquetón/descenso rígida. Permanece conectado al arnés al colocar la cuerda para limitar el riesgo de pérdida. Reduce el riesgo de palanca en el gatillo del mosquetón en caso de mal posicionamiento. Impide la formación del nudo de alondra y limita el retorcimiento de las cuerdas, sin reducir el frenado. Características Materiales: cuerpo de aluminio forjado en caliente Peso: 90 g Compatibilidad de la cuerda: para una sola cuerda de 8 a 13 mm de diámetro. Puede utilizarse con dos cuerdas, pero según el diámetro de las cuerdas, no todas las posiciones de frenado son eficaces. Incluye 10 Placa multianclajes para disponer de un sistema de anclaje múltiple. Idóneo para grandes paredes y para instalar tirolinas. Descripción: Tres o cuatro orificios de anclaje. Favorece el equilibrio de fuerzas. Ligera y robusta: fabricada en aluminio. Características Peso: 55 g aprox Carga de rotura: 36 kN Materiales: aluminio Certificaciones: CE, NFPA. Incluye 6 Slackline hecha de material de trampolín ofreciendo una superficie dinámica para un mejor rebote y para trucos más dinámicos. Largo de 15 metros de cinta útil, excluyendo la longitud de la cinta del tensor. Con empuñadura en el mango para un tensado cómodo y eficiente. Con ratchet para tensar de fácil uso con correa de 2.5m reforzado con lazo para anclar y tensar firmemente el Slackline. También con carcasa protectora para cubrir el ratchet y aumentar la seguridad. Peso: 2.5 kg aprox. Longitud: Línea principal 15 metros + 2,5 metros en el tensor. Ancho: 5 cm. Resistencia: 40KN. Material: Polyester. Incluye 10 colchonetas Ethauretano y espuma encauchetada, forro nylon carpa, con cremallera.200cmx100cmx6cm.</t>
  </si>
  <si>
    <t xml:space="preserve">Capacidad mínima 10 KN. 
Control computarizado. 
Rango de medición de carga: 0.4% a 100% de su capacidad nominal.
Exactitud de la carga: clase 0.5 en todo el rango de carga 
La máquina debe tener sensor especial para proteger la celda de carga cuando el puente retorna en vacío
Resolución de desplazamiento: De 0 a 2 µm
Rango de velocidad: Mínimo 0.005 – 500 mm / min
Precisión de velocidad: De 0 a ± 1% de la velocidad establecida.
Total recorrido: Mínimo 950 mm
Fuente de alimentación: 110v, 1 fase, 60 hz
Dimensiones generales: Ancho entre 600 y 8040, Profundidad entre 450 y 710 mm, Altura entre 1500 y 2000 mm
Peso entre 100 y 300 kg
Software, debe incluir software en español, que permita realizar ensayos sobre materiales según todas las normas ASTM e ISO, con aplicaciones para plásticos, materiales compuestos, metales, elastómeros, biomédicos, adhesivos, textiles, componentes, entre otros. Cada módulo debe proporcionar la posibilidad de llevar acabo ensayos de tensión, compresión, flexión, tensión-relajación, fluencia, cizallamiento, desgarre y fricción según normas ASTM e ISO. El software debe contar con el generador de informes con la opción para exportar los resultados Excel, Word o PDF y debe tener la capacidad de realizar gráficas cada prueba.
El equipo debe incluir los siguientes accesorios: 
- celda de carga Capacidad con capacidad mínima de 10kN.
- Par de Mordazas autoajustables por efecto cuña para ensayos de tensión 
- Aplicación básica metales, compuestos, plásticos rígidos y componentes 
- Juegos de caras de acerrado fino, para especímenes de sección rectangular de ancho máximo 40 mm y espesor de 0 – 11 mm
- Juegos de caras para espécimen de sección circular de 3 – 14 mm de diámetro
- Platos de Compresión de mínimo 150 mm de diámetro.
- Computador de última tecnología compatible para sistemas operativos Windows 7 profesional Entre (32 – 64 bits) o Windows 10 profesional (64 bits) 
El equipo debe traer un certificado de calibración internacional de una entidad homologada por la ONAC
</t>
  </si>
  <si>
    <t xml:space="preserve">Equipo para mesa. Pantalla digital
medición dentro del rango 1,3000 – 1,7000 nD
Porcentaje grados brix: 0-95 %Brix
Respetuosamente solicitamos se acepte el refractómetro de mesa con las siguientes características:
Índice de refracción: ± 0.0002 nD,  Pantalla LCD, Rango de Temperatura: 0 ~ 50 °C
</t>
  </si>
  <si>
    <t>ANEXO No. 3 FORMULARIO DE ESPECIFICACIONES TÉCNICAS MÍNIMAS Y 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</si>
</sst>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_);[Red]\(&quot;$&quot;\ #,##0\)"/>
    <numFmt numFmtId="165" formatCode="_(&quot;$&quot;\ * #,##0.00_);_(&quot;$&quot;\ * \(#,##0.00\);_(&quot;$&quot;\ * &quot;-&quot;??_);_(@_)"/>
    <numFmt numFmtId="166" formatCode="_(* #,##0.00_);_(* \(#,##0.00\);_(* &quot;-&quot;??_);_(@_)"/>
    <numFmt numFmtId="167" formatCode="_(&quot;$&quot;\ * #,##0_);_(&quot;$&quot;\ * \(#,##0\);_(&quot;$&quot;\ * &quot;-&quot;??_);_(@_)"/>
    <numFmt numFmtId="168" formatCode="&quot;$&quot;\ #,##0"/>
    <numFmt numFmtId="169" formatCode="_(* #,##0_);_(* \(#,##0\);_(* &quot;-&quot;??_);_(@_)"/>
  </numFmts>
  <fonts count="20" x14ac:knownFonts="1">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b/>
      <sz val="8"/>
      <name val="Tahoma"/>
      <family val="2"/>
    </font>
    <font>
      <sz val="9"/>
      <name val="Tahoma"/>
      <family val="2"/>
    </font>
    <font>
      <sz val="10"/>
      <name val="Arial"/>
      <family val="2"/>
    </font>
    <font>
      <b/>
      <sz val="9"/>
      <name val="Tahoma"/>
      <family val="2"/>
    </font>
    <font>
      <sz val="12"/>
      <name val="Tahoma"/>
      <family val="2"/>
    </font>
    <font>
      <b/>
      <sz val="12"/>
      <name val="Tahoma"/>
      <family val="2"/>
    </font>
    <font>
      <sz val="8"/>
      <name val="Arial"/>
      <family val="2"/>
    </font>
    <font>
      <sz val="8"/>
      <name val="Arial Narrow"/>
      <family val="2"/>
    </font>
    <font>
      <b/>
      <sz val="8"/>
      <name val="Arial"/>
      <family val="2"/>
    </font>
    <font>
      <sz val="7.5"/>
      <name val="Arial Narrow"/>
      <family val="2"/>
    </font>
    <font>
      <b/>
      <sz val="8"/>
      <name val="Arial Narrow"/>
      <family val="2"/>
    </font>
    <font>
      <b/>
      <sz val="10"/>
      <name val="Tahoma"/>
      <family val="2"/>
    </font>
    <font>
      <sz val="11"/>
      <name val="Tahoma"/>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s>
  <cellStyleXfs count="9">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Protection="0"/>
    <xf numFmtId="165" fontId="1" fillId="0" borderId="0" applyFont="0" applyFill="0" applyBorder="0" applyAlignment="0" applyProtection="0"/>
    <xf numFmtId="0" fontId="9" fillId="0" borderId="0"/>
    <xf numFmtId="0" fontId="9" fillId="0" borderId="0"/>
    <xf numFmtId="0" fontId="1" fillId="0" borderId="0"/>
    <xf numFmtId="0" fontId="9" fillId="0" borderId="0"/>
  </cellStyleXfs>
  <cellXfs count="72">
    <xf numFmtId="0" fontId="0" fillId="0" borderId="0" xfId="0"/>
    <xf numFmtId="167" fontId="3" fillId="0" borderId="1" xfId="2" applyNumberFormat="1" applyFont="1" applyFill="1" applyBorder="1" applyAlignment="1">
      <alignment horizontal="center" vertical="center"/>
    </xf>
    <xf numFmtId="164" fontId="3" fillId="0" borderId="1" xfId="0" applyNumberFormat="1" applyFont="1" applyFill="1" applyBorder="1" applyAlignment="1">
      <alignment horizontal="justify" vertical="center" wrapText="1"/>
    </xf>
    <xf numFmtId="168" fontId="3" fillId="0" borderId="1" xfId="0" applyNumberFormat="1" applyFont="1" applyFill="1" applyBorder="1" applyAlignment="1">
      <alignment horizontal="center" vertical="center" wrapText="1"/>
    </xf>
    <xf numFmtId="169" fontId="3" fillId="0" borderId="1" xfId="1" applyNumberFormat="1" applyFont="1" applyFill="1" applyBorder="1" applyAlignment="1">
      <alignment horizontal="center" vertical="center" wrapText="1"/>
    </xf>
    <xf numFmtId="167" fontId="3" fillId="0" borderId="5" xfId="2" applyNumberFormat="1" applyFont="1" applyFill="1" applyBorder="1" applyAlignment="1">
      <alignment horizontal="center" vertical="center" wrapText="1"/>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justify"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4" fillId="0" borderId="4" xfId="0" applyFont="1" applyFill="1" applyBorder="1" applyAlignment="1">
      <alignment vertical="center" wrapText="1"/>
    </xf>
    <xf numFmtId="0" fontId="14" fillId="0" borderId="4" xfId="0" applyFont="1" applyFill="1" applyBorder="1" applyAlignment="1">
      <alignment horizontal="left" vertical="center" wrapText="1"/>
    </xf>
    <xf numFmtId="0" fontId="14" fillId="0" borderId="4" xfId="5" applyFont="1" applyFill="1" applyBorder="1" applyAlignment="1">
      <alignment horizontal="center" vertical="center" wrapText="1"/>
    </xf>
    <xf numFmtId="0" fontId="14" fillId="0" borderId="4" xfId="6" applyFont="1" applyFill="1" applyBorder="1" applyAlignment="1">
      <alignment horizontal="center" vertical="center" wrapText="1"/>
    </xf>
    <xf numFmtId="0" fontId="14" fillId="0" borderId="4" xfId="5" applyFont="1" applyFill="1" applyBorder="1" applyAlignment="1">
      <alignment vertical="center" wrapText="1"/>
    </xf>
    <xf numFmtId="0" fontId="14" fillId="0" borderId="4" xfId="7" applyFont="1" applyFill="1" applyBorder="1" applyAlignment="1">
      <alignment horizontal="center" vertical="center" wrapText="1"/>
    </xf>
    <xf numFmtId="0" fontId="14" fillId="0" borderId="4" xfId="7" applyFont="1" applyFill="1" applyBorder="1" applyAlignment="1">
      <alignment horizontal="justify" vertical="top" wrapText="1"/>
    </xf>
    <xf numFmtId="1" fontId="15" fillId="0" borderId="4" xfId="0" applyNumberFormat="1" applyFont="1" applyFill="1" applyBorder="1" applyAlignment="1">
      <alignment horizontal="center" vertical="center" wrapText="1"/>
    </xf>
    <xf numFmtId="1" fontId="13" fillId="0" borderId="4" xfId="6" applyNumberFormat="1" applyFont="1" applyFill="1" applyBorder="1" applyAlignment="1">
      <alignment horizontal="center" vertical="center" wrapText="1"/>
    </xf>
    <xf numFmtId="1" fontId="13" fillId="0" borderId="4" xfId="2" applyNumberFormat="1" applyFont="1" applyFill="1" applyBorder="1" applyAlignment="1">
      <alignment horizontal="center" vertical="center" wrapText="1"/>
    </xf>
    <xf numFmtId="1" fontId="13" fillId="0" borderId="4" xfId="7"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justify" vertical="top" wrapText="1"/>
    </xf>
    <xf numFmtId="0" fontId="16" fillId="0" borderId="4" xfId="0" applyFont="1" applyFill="1" applyBorder="1" applyAlignment="1">
      <alignment horizontal="justify" vertical="top"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167" fontId="3" fillId="0" borderId="2" xfId="0" applyNumberFormat="1" applyFont="1" applyFill="1" applyBorder="1" applyAlignment="1">
      <alignment horizontal="center" vertical="center"/>
    </xf>
    <xf numFmtId="0" fontId="14" fillId="0" borderId="4" xfId="0" applyFont="1" applyFill="1" applyBorder="1" applyAlignment="1">
      <alignment horizontal="left" vertical="top" wrapText="1"/>
    </xf>
    <xf numFmtId="1" fontId="13" fillId="0" borderId="4" xfId="0" applyNumberFormat="1" applyFont="1" applyFill="1" applyBorder="1" applyAlignment="1">
      <alignment horizontal="center" vertical="center" wrapText="1"/>
    </xf>
    <xf numFmtId="0" fontId="3" fillId="0" borderId="0" xfId="0" applyFont="1" applyFill="1"/>
    <xf numFmtId="167" fontId="3" fillId="0" borderId="1" xfId="2" applyNumberFormat="1" applyFont="1" applyFill="1" applyBorder="1" applyAlignment="1">
      <alignment horizontal="center" vertical="center" wrapText="1"/>
    </xf>
    <xf numFmtId="0" fontId="14" fillId="0" borderId="4" xfId="0" applyFont="1" applyFill="1" applyBorder="1" applyAlignment="1">
      <alignment horizontal="center" vertical="center"/>
    </xf>
    <xf numFmtId="167" fontId="3" fillId="0" borderId="4" xfId="2" applyNumberFormat="1" applyFont="1" applyFill="1" applyBorder="1" applyAlignment="1">
      <alignment horizontal="center" vertical="center"/>
    </xf>
    <xf numFmtId="168" fontId="3" fillId="0" borderId="4" xfId="0" applyNumberFormat="1" applyFont="1" applyFill="1" applyBorder="1" applyAlignment="1">
      <alignment horizontal="center" vertical="center" wrapText="1"/>
    </xf>
    <xf numFmtId="1" fontId="13" fillId="0" borderId="4" xfId="0" applyNumberFormat="1" applyFont="1" applyFill="1" applyBorder="1" applyAlignment="1">
      <alignment horizontal="center" vertical="center"/>
    </xf>
    <xf numFmtId="167" fontId="18" fillId="0" borderId="1" xfId="0" applyNumberFormat="1" applyFont="1" applyFill="1" applyBorder="1" applyAlignment="1">
      <alignment horizontal="right"/>
    </xf>
    <xf numFmtId="0" fontId="19" fillId="0" borderId="0" xfId="0" applyFont="1" applyFill="1" applyAlignment="1"/>
    <xf numFmtId="167" fontId="3" fillId="0" borderId="7" xfId="2" applyNumberFormat="1" applyFont="1" applyFill="1" applyBorder="1" applyAlignment="1">
      <alignment horizontal="center" vertical="center"/>
    </xf>
    <xf numFmtId="167" fontId="3" fillId="0" borderId="9" xfId="2" applyNumberFormat="1" applyFont="1" applyFill="1" applyBorder="1" applyAlignment="1">
      <alignment horizontal="center" vertical="center"/>
    </xf>
    <xf numFmtId="168" fontId="3" fillId="0" borderId="7" xfId="0" applyNumberFormat="1" applyFont="1" applyFill="1" applyBorder="1" applyAlignment="1">
      <alignment horizontal="center" vertical="center" wrapText="1"/>
    </xf>
    <xf numFmtId="168" fontId="3" fillId="0" borderId="9" xfId="0" applyNumberFormat="1"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7" xfId="0" applyFont="1" applyFill="1" applyBorder="1" applyAlignment="1">
      <alignment horizontal="center" vertical="center" wrapText="1"/>
    </xf>
    <xf numFmtId="0" fontId="14" fillId="0" borderId="9" xfId="0" applyFont="1" applyFill="1" applyBorder="1" applyAlignment="1">
      <alignment horizontal="center" vertical="center" wrapText="1"/>
    </xf>
    <xf numFmtId="167" fontId="3" fillId="0" borderId="7" xfId="2" applyNumberFormat="1" applyFont="1" applyFill="1" applyBorder="1" applyAlignment="1">
      <alignment horizontal="center" vertical="center" wrapText="1"/>
    </xf>
    <xf numFmtId="167" fontId="3" fillId="0" borderId="9" xfId="2" applyNumberFormat="1"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xf numFmtId="0" fontId="11"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8" fillId="0" borderId="3" xfId="0" applyFont="1" applyFill="1" applyBorder="1" applyAlignment="1">
      <alignment horizontal="center" vertical="center"/>
    </xf>
    <xf numFmtId="0" fontId="18" fillId="0" borderId="1"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vertical="center" wrapText="1"/>
    </xf>
    <xf numFmtId="0" fontId="3" fillId="0" borderId="5" xfId="0" applyFont="1" applyFill="1" applyBorder="1"/>
    <xf numFmtId="1" fontId="13" fillId="0" borderId="4" xfId="0" applyNumberFormat="1" applyFont="1" applyFill="1" applyBorder="1" applyAlignment="1">
      <alignment horizontal="center" vertical="center" wrapText="1"/>
    </xf>
    <xf numFmtId="0" fontId="3" fillId="0" borderId="10" xfId="0" applyFont="1" applyFill="1" applyBorder="1" applyAlignment="1">
      <alignment horizontal="center"/>
    </xf>
    <xf numFmtId="167" fontId="3" fillId="0" borderId="11" xfId="0" applyNumberFormat="1" applyFont="1" applyFill="1" applyBorder="1" applyAlignment="1">
      <alignment horizontal="center" vertical="center"/>
    </xf>
    <xf numFmtId="167" fontId="3" fillId="0" borderId="12" xfId="0" applyNumberFormat="1" applyFont="1" applyFill="1" applyBorder="1" applyAlignment="1">
      <alignment horizontal="center" vertical="center"/>
    </xf>
    <xf numFmtId="167" fontId="3" fillId="0" borderId="13" xfId="0" applyNumberFormat="1" applyFont="1" applyFill="1" applyBorder="1" applyAlignment="1">
      <alignment horizontal="center" vertical="center"/>
    </xf>
    <xf numFmtId="167" fontId="3" fillId="0" borderId="14" xfId="0" applyNumberFormat="1" applyFont="1" applyFill="1" applyBorder="1" applyAlignment="1">
      <alignment horizontal="center" vertical="center"/>
    </xf>
    <xf numFmtId="167" fontId="3" fillId="0" borderId="13" xfId="0" applyNumberFormat="1" applyFont="1" applyFill="1" applyBorder="1" applyAlignment="1">
      <alignment horizontal="center" vertical="center"/>
    </xf>
    <xf numFmtId="167" fontId="3" fillId="0" borderId="4" xfId="0" applyNumberFormat="1" applyFont="1" applyFill="1" applyBorder="1" applyAlignment="1">
      <alignment horizontal="center" vertical="center"/>
    </xf>
    <xf numFmtId="0" fontId="3" fillId="0" borderId="4" xfId="0" applyFont="1" applyFill="1" applyBorder="1"/>
    <xf numFmtId="0" fontId="3" fillId="0" borderId="4" xfId="0" applyFont="1" applyFill="1" applyBorder="1" applyAlignment="1">
      <alignment horizontal="center"/>
    </xf>
  </cellXfs>
  <cellStyles count="9">
    <cellStyle name="Millares" xfId="1" builtinId="3"/>
    <cellStyle name="Moneda" xfId="2" builtinId="4"/>
    <cellStyle name="Moneda 2" xfId="4"/>
    <cellStyle name="Normal" xfId="0" builtinId="0"/>
    <cellStyle name="Normal 2 2" xfId="5"/>
    <cellStyle name="Normal 2_INFORME CIENCIAS 25 DE AGOSTO" xfId="6"/>
    <cellStyle name="Normal 20" xfId="3"/>
    <cellStyle name="Normal 4"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abSelected="1" topLeftCell="B1" zoomScale="70" zoomScaleNormal="70" workbookViewId="0">
      <selection activeCell="G12" sqref="G12"/>
    </sheetView>
  </sheetViews>
  <sheetFormatPr baseColWidth="10" defaultRowHeight="10.5" x14ac:dyDescent="0.15"/>
  <cols>
    <col min="1" max="1" width="11.42578125" style="31"/>
    <col min="2" max="2" width="11.5703125" style="31" bestFit="1" customWidth="1"/>
    <col min="3" max="3" width="13.140625" style="31" bestFit="1" customWidth="1"/>
    <col min="4" max="4" width="22.42578125" style="31" customWidth="1"/>
    <col min="5" max="5" width="15" style="31" customWidth="1"/>
    <col min="6" max="6" width="18.7109375" style="31" customWidth="1"/>
    <col min="7" max="7" width="234.7109375" style="31" customWidth="1"/>
    <col min="8" max="8" width="11.5703125" style="31" bestFit="1" customWidth="1"/>
    <col min="9" max="9" width="52.5703125" style="31" customWidth="1"/>
    <col min="10" max="10" width="14.28515625" style="31" customWidth="1"/>
    <col min="11" max="11" width="16.85546875" style="31" customWidth="1"/>
    <col min="12" max="12" width="19.28515625" style="31" customWidth="1"/>
    <col min="13" max="13" width="18.7109375" style="31" customWidth="1"/>
    <col min="14" max="14" width="18.7109375" style="31" bestFit="1" customWidth="1"/>
    <col min="15" max="16384" width="11.42578125" style="31"/>
  </cols>
  <sheetData>
    <row r="1" spans="2:16" s="7" customFormat="1" ht="11.25" x14ac:dyDescent="0.25">
      <c r="B1" s="6"/>
      <c r="F1" s="8"/>
      <c r="G1" s="9"/>
      <c r="H1" s="10"/>
    </row>
    <row r="2" spans="2:16" s="7" customFormat="1" ht="22.5" x14ac:dyDescent="0.25">
      <c r="B2" s="49" t="s">
        <v>8</v>
      </c>
      <c r="C2" s="49"/>
      <c r="D2" s="49"/>
      <c r="E2" s="49"/>
      <c r="F2" s="49"/>
      <c r="G2" s="49"/>
      <c r="H2" s="49"/>
      <c r="I2" s="49"/>
      <c r="J2" s="49"/>
      <c r="K2" s="49"/>
      <c r="L2" s="49"/>
      <c r="M2" s="49"/>
      <c r="N2" s="49"/>
      <c r="O2" s="49"/>
    </row>
    <row r="3" spans="2:16" s="7" customFormat="1" ht="48" customHeight="1" x14ac:dyDescent="0.25">
      <c r="B3" s="49" t="s">
        <v>211</v>
      </c>
      <c r="C3" s="49"/>
      <c r="D3" s="49"/>
      <c r="E3" s="49"/>
      <c r="F3" s="49"/>
      <c r="G3" s="49"/>
      <c r="H3" s="49"/>
      <c r="I3" s="49"/>
      <c r="J3" s="49"/>
      <c r="K3" s="49"/>
      <c r="L3" s="49"/>
      <c r="M3" s="49"/>
      <c r="N3" s="49"/>
      <c r="O3" s="49"/>
    </row>
    <row r="4" spans="2:16" s="7" customFormat="1" ht="65.25" customHeight="1" x14ac:dyDescent="0.25">
      <c r="B4" s="50" t="s">
        <v>212</v>
      </c>
      <c r="C4" s="50"/>
      <c r="D4" s="50"/>
      <c r="E4" s="50"/>
      <c r="F4" s="50"/>
      <c r="G4" s="50"/>
      <c r="H4" s="50"/>
      <c r="I4" s="50"/>
      <c r="J4" s="50"/>
      <c r="K4" s="50"/>
      <c r="L4" s="50"/>
      <c r="M4" s="50"/>
      <c r="N4" s="50"/>
      <c r="O4" s="50"/>
    </row>
    <row r="5" spans="2:16" s="7" customFormat="1" ht="15" x14ac:dyDescent="0.25">
      <c r="B5" s="54"/>
      <c r="C5" s="54"/>
      <c r="D5" s="54"/>
      <c r="E5" s="54"/>
      <c r="F5" s="54"/>
      <c r="G5" s="54"/>
      <c r="H5" s="54"/>
      <c r="I5" s="54"/>
      <c r="J5" s="54"/>
      <c r="K5" s="54"/>
      <c r="L5" s="54"/>
      <c r="M5" s="54"/>
      <c r="N5" s="54"/>
      <c r="O5" s="54"/>
    </row>
    <row r="6" spans="2:16" s="7" customFormat="1" ht="18" x14ac:dyDescent="0.25">
      <c r="B6" s="51" t="s">
        <v>328</v>
      </c>
      <c r="C6" s="51"/>
      <c r="D6" s="51"/>
      <c r="E6" s="51"/>
      <c r="F6" s="51"/>
      <c r="G6" s="51"/>
      <c r="H6" s="51"/>
      <c r="I6" s="51"/>
      <c r="J6" s="51"/>
      <c r="K6" s="51"/>
      <c r="L6" s="51"/>
      <c r="M6" s="51"/>
      <c r="N6" s="51"/>
      <c r="O6" s="51"/>
    </row>
    <row r="7" spans="2:16" s="6" customFormat="1" ht="12" customHeight="1" x14ac:dyDescent="0.25">
      <c r="B7" s="55"/>
      <c r="C7" s="55"/>
      <c r="D7" s="55"/>
      <c r="E7" s="55"/>
      <c r="F7" s="55"/>
      <c r="G7" s="55"/>
      <c r="H7" s="55"/>
      <c r="I7" s="55"/>
      <c r="J7" s="55"/>
      <c r="K7" s="55"/>
      <c r="L7" s="55"/>
      <c r="M7" s="55"/>
      <c r="N7" s="55"/>
      <c r="O7" s="55"/>
    </row>
    <row r="8" spans="2:16" s="7" customFormat="1" ht="27" customHeight="1" x14ac:dyDescent="0.25">
      <c r="B8" s="56"/>
      <c r="C8" s="56"/>
      <c r="D8" s="56"/>
      <c r="E8" s="56"/>
      <c r="F8" s="56"/>
      <c r="G8" s="56"/>
      <c r="H8" s="56"/>
      <c r="I8" s="56"/>
      <c r="J8" s="56"/>
      <c r="K8" s="56"/>
      <c r="L8" s="56"/>
      <c r="M8" s="56"/>
      <c r="N8" s="56"/>
      <c r="O8" s="56"/>
      <c r="P8" s="11"/>
    </row>
    <row r="9" spans="2:16" s="7" customFormat="1" ht="11.25" x14ac:dyDescent="0.25">
      <c r="B9" s="57"/>
      <c r="C9" s="57"/>
      <c r="D9" s="57"/>
      <c r="E9" s="57"/>
      <c r="F9" s="57"/>
      <c r="G9" s="57"/>
      <c r="H9" s="57"/>
      <c r="I9" s="57"/>
      <c r="J9" s="57"/>
      <c r="K9" s="57"/>
      <c r="L9" s="57"/>
      <c r="M9" s="57"/>
      <c r="N9" s="57"/>
      <c r="O9" s="57"/>
    </row>
    <row r="10" spans="2:16" s="7" customFormat="1" ht="49.5" customHeight="1" x14ac:dyDescent="0.25">
      <c r="B10" s="59" t="s">
        <v>0</v>
      </c>
      <c r="C10" s="59" t="s">
        <v>1</v>
      </c>
      <c r="D10" s="59" t="s">
        <v>2</v>
      </c>
      <c r="E10" s="59" t="s">
        <v>3</v>
      </c>
      <c r="F10" s="59" t="s">
        <v>4</v>
      </c>
      <c r="G10" s="59" t="s">
        <v>5</v>
      </c>
      <c r="H10" s="59" t="s">
        <v>6</v>
      </c>
      <c r="I10" s="60" t="s">
        <v>9</v>
      </c>
      <c r="J10" s="52" t="s">
        <v>10</v>
      </c>
      <c r="K10" s="52" t="s">
        <v>11</v>
      </c>
      <c r="L10" s="52" t="s">
        <v>12</v>
      </c>
      <c r="M10" s="52" t="s">
        <v>13</v>
      </c>
      <c r="N10" s="52" t="s">
        <v>14</v>
      </c>
      <c r="O10" s="52" t="s">
        <v>15</v>
      </c>
    </row>
    <row r="11" spans="2:16" x14ac:dyDescent="0.15">
      <c r="B11" s="59"/>
      <c r="C11" s="59"/>
      <c r="D11" s="59"/>
      <c r="E11" s="59"/>
      <c r="F11" s="59"/>
      <c r="G11" s="59"/>
      <c r="H11" s="59"/>
      <c r="I11" s="61"/>
      <c r="J11" s="53"/>
      <c r="K11" s="53"/>
      <c r="L11" s="53"/>
      <c r="M11" s="53"/>
      <c r="N11" s="53"/>
      <c r="O11" s="53"/>
    </row>
    <row r="12" spans="2:16" ht="242.25" customHeight="1" x14ac:dyDescent="0.15">
      <c r="B12" s="23">
        <v>1</v>
      </c>
      <c r="C12" s="23" t="s">
        <v>17</v>
      </c>
      <c r="D12" s="23" t="s">
        <v>18</v>
      </c>
      <c r="E12" s="23" t="s">
        <v>19</v>
      </c>
      <c r="F12" s="23" t="s">
        <v>20</v>
      </c>
      <c r="G12" s="25" t="s">
        <v>326</v>
      </c>
      <c r="H12" s="30">
        <v>1</v>
      </c>
      <c r="I12" s="26"/>
      <c r="J12" s="27"/>
      <c r="K12" s="27"/>
      <c r="L12" s="28"/>
      <c r="M12" s="28">
        <f>L12*19%</f>
        <v>0</v>
      </c>
      <c r="N12" s="66">
        <f>(L12+M12)*H12</f>
        <v>0</v>
      </c>
      <c r="O12" s="69"/>
    </row>
    <row r="13" spans="2:16" ht="95.25" customHeight="1" x14ac:dyDescent="0.15">
      <c r="B13" s="23">
        <v>2</v>
      </c>
      <c r="C13" s="23" t="s">
        <v>17</v>
      </c>
      <c r="D13" s="12" t="s">
        <v>18</v>
      </c>
      <c r="E13" s="13" t="s">
        <v>19</v>
      </c>
      <c r="F13" s="23" t="s">
        <v>21</v>
      </c>
      <c r="G13" s="24" t="s">
        <v>319</v>
      </c>
      <c r="H13" s="30">
        <v>1</v>
      </c>
      <c r="I13" s="5"/>
      <c r="J13" s="1"/>
      <c r="K13" s="1"/>
      <c r="L13" s="32"/>
      <c r="M13" s="28">
        <f t="shared" ref="M13:M39" si="0">L13*19%</f>
        <v>0</v>
      </c>
      <c r="N13" s="66">
        <f t="shared" ref="N13:N39" si="1">(L13+M13)*H13</f>
        <v>0</v>
      </c>
      <c r="O13" s="70"/>
    </row>
    <row r="14" spans="2:16" ht="78.75" customHeight="1" x14ac:dyDescent="0.15">
      <c r="B14" s="23">
        <v>3</v>
      </c>
      <c r="C14" s="23" t="s">
        <v>17</v>
      </c>
      <c r="D14" s="23" t="s">
        <v>22</v>
      </c>
      <c r="E14" s="13" t="s">
        <v>23</v>
      </c>
      <c r="F14" s="23" t="s">
        <v>24</v>
      </c>
      <c r="G14" s="24" t="s">
        <v>285</v>
      </c>
      <c r="H14" s="30">
        <v>1</v>
      </c>
      <c r="I14" s="5"/>
      <c r="J14" s="1"/>
      <c r="K14" s="1"/>
      <c r="L14" s="32"/>
      <c r="M14" s="28">
        <f t="shared" si="0"/>
        <v>0</v>
      </c>
      <c r="N14" s="66">
        <f t="shared" si="1"/>
        <v>0</v>
      </c>
      <c r="O14" s="70"/>
    </row>
    <row r="15" spans="2:16" ht="153" x14ac:dyDescent="0.15">
      <c r="B15" s="23">
        <v>4</v>
      </c>
      <c r="C15" s="23" t="s">
        <v>17</v>
      </c>
      <c r="D15" s="12" t="s">
        <v>25</v>
      </c>
      <c r="E15" s="12" t="s">
        <v>26</v>
      </c>
      <c r="F15" s="23" t="s">
        <v>27</v>
      </c>
      <c r="G15" s="24" t="s">
        <v>213</v>
      </c>
      <c r="H15" s="30">
        <v>2</v>
      </c>
      <c r="I15" s="5"/>
      <c r="J15" s="1"/>
      <c r="K15" s="1"/>
      <c r="L15" s="32"/>
      <c r="M15" s="28">
        <f t="shared" si="0"/>
        <v>0</v>
      </c>
      <c r="N15" s="66">
        <f t="shared" si="1"/>
        <v>0</v>
      </c>
      <c r="O15" s="70"/>
    </row>
    <row r="16" spans="2:16" ht="51" x14ac:dyDescent="0.15">
      <c r="B16" s="23">
        <v>5</v>
      </c>
      <c r="C16" s="23" t="s">
        <v>17</v>
      </c>
      <c r="D16" s="23" t="s">
        <v>28</v>
      </c>
      <c r="E16" s="12" t="s">
        <v>29</v>
      </c>
      <c r="F16" s="23" t="s">
        <v>30</v>
      </c>
      <c r="G16" s="24" t="s">
        <v>287</v>
      </c>
      <c r="H16" s="30">
        <v>1</v>
      </c>
      <c r="I16" s="5"/>
      <c r="J16" s="1"/>
      <c r="K16" s="1"/>
      <c r="L16" s="32"/>
      <c r="M16" s="28">
        <f t="shared" si="0"/>
        <v>0</v>
      </c>
      <c r="N16" s="66">
        <f t="shared" si="1"/>
        <v>0</v>
      </c>
      <c r="O16" s="70"/>
    </row>
    <row r="17" spans="2:15" ht="51" x14ac:dyDescent="0.15">
      <c r="B17" s="23">
        <v>6</v>
      </c>
      <c r="C17" s="23" t="s">
        <v>17</v>
      </c>
      <c r="D17" s="23" t="s">
        <v>31</v>
      </c>
      <c r="E17" s="23"/>
      <c r="F17" s="23" t="s">
        <v>32</v>
      </c>
      <c r="G17" s="24" t="s">
        <v>214</v>
      </c>
      <c r="H17" s="19">
        <v>1</v>
      </c>
      <c r="I17" s="5"/>
      <c r="J17" s="1"/>
      <c r="K17" s="1"/>
      <c r="L17" s="1"/>
      <c r="M17" s="28">
        <f t="shared" si="0"/>
        <v>0</v>
      </c>
      <c r="N17" s="66">
        <f t="shared" si="1"/>
        <v>0</v>
      </c>
      <c r="O17" s="70"/>
    </row>
    <row r="18" spans="2:15" ht="123" customHeight="1" x14ac:dyDescent="0.15">
      <c r="B18" s="23">
        <v>7</v>
      </c>
      <c r="C18" s="23" t="s">
        <v>17</v>
      </c>
      <c r="D18" s="23" t="s">
        <v>33</v>
      </c>
      <c r="E18" s="23"/>
      <c r="F18" s="23" t="s">
        <v>34</v>
      </c>
      <c r="G18" s="24" t="s">
        <v>288</v>
      </c>
      <c r="H18" s="19">
        <v>1</v>
      </c>
      <c r="I18" s="5"/>
      <c r="J18" s="1"/>
      <c r="K18" s="1"/>
      <c r="L18" s="32"/>
      <c r="M18" s="28">
        <f t="shared" si="0"/>
        <v>0</v>
      </c>
      <c r="N18" s="66">
        <f t="shared" si="1"/>
        <v>0</v>
      </c>
      <c r="O18" s="70"/>
    </row>
    <row r="19" spans="2:15" ht="73.5" customHeight="1" x14ac:dyDescent="0.15">
      <c r="B19" s="23">
        <v>8</v>
      </c>
      <c r="C19" s="23" t="s">
        <v>17</v>
      </c>
      <c r="D19" s="23" t="s">
        <v>35</v>
      </c>
      <c r="E19" s="23"/>
      <c r="F19" s="23" t="s">
        <v>36</v>
      </c>
      <c r="G19" s="24" t="s">
        <v>215</v>
      </c>
      <c r="H19" s="19">
        <v>1</v>
      </c>
      <c r="I19" s="5"/>
      <c r="J19" s="1"/>
      <c r="K19" s="1"/>
      <c r="L19" s="32"/>
      <c r="M19" s="28">
        <f t="shared" si="0"/>
        <v>0</v>
      </c>
      <c r="N19" s="66">
        <f t="shared" si="1"/>
        <v>0</v>
      </c>
      <c r="O19" s="70"/>
    </row>
    <row r="20" spans="2:15" ht="66.75" customHeight="1" x14ac:dyDescent="0.15">
      <c r="B20" s="23">
        <v>9</v>
      </c>
      <c r="C20" s="23" t="s">
        <v>17</v>
      </c>
      <c r="D20" s="23" t="s">
        <v>35</v>
      </c>
      <c r="E20" s="23"/>
      <c r="F20" s="23" t="s">
        <v>37</v>
      </c>
      <c r="G20" s="24" t="s">
        <v>216</v>
      </c>
      <c r="H20" s="19">
        <v>1</v>
      </c>
      <c r="I20" s="5"/>
      <c r="J20" s="1"/>
      <c r="K20" s="1"/>
      <c r="L20" s="32"/>
      <c r="M20" s="28">
        <f t="shared" si="0"/>
        <v>0</v>
      </c>
      <c r="N20" s="66">
        <f t="shared" si="1"/>
        <v>0</v>
      </c>
      <c r="O20" s="70"/>
    </row>
    <row r="21" spans="2:15" ht="69" customHeight="1" x14ac:dyDescent="0.15">
      <c r="B21" s="23">
        <v>10</v>
      </c>
      <c r="C21" s="23" t="s">
        <v>17</v>
      </c>
      <c r="D21" s="23" t="s">
        <v>35</v>
      </c>
      <c r="E21" s="23"/>
      <c r="F21" s="23" t="s">
        <v>38</v>
      </c>
      <c r="G21" s="24" t="s">
        <v>39</v>
      </c>
      <c r="H21" s="19">
        <v>1</v>
      </c>
      <c r="I21" s="5"/>
      <c r="J21" s="1"/>
      <c r="K21" s="1"/>
      <c r="L21" s="32"/>
      <c r="M21" s="28">
        <f t="shared" si="0"/>
        <v>0</v>
      </c>
      <c r="N21" s="66">
        <f t="shared" si="1"/>
        <v>0</v>
      </c>
      <c r="O21" s="70"/>
    </row>
    <row r="22" spans="2:15" ht="92.25" customHeight="1" x14ac:dyDescent="0.15">
      <c r="B22" s="23">
        <v>11</v>
      </c>
      <c r="C22" s="23" t="s">
        <v>17</v>
      </c>
      <c r="D22" s="23" t="s">
        <v>35</v>
      </c>
      <c r="E22" s="23"/>
      <c r="F22" s="23" t="s">
        <v>40</v>
      </c>
      <c r="G22" s="24" t="s">
        <v>217</v>
      </c>
      <c r="H22" s="19">
        <v>1</v>
      </c>
      <c r="I22" s="5"/>
      <c r="J22" s="1"/>
      <c r="K22" s="1"/>
      <c r="L22" s="32"/>
      <c r="M22" s="28">
        <f t="shared" si="0"/>
        <v>0</v>
      </c>
      <c r="N22" s="66">
        <f t="shared" si="1"/>
        <v>0</v>
      </c>
      <c r="O22" s="70"/>
    </row>
    <row r="23" spans="2:15" ht="125.25" customHeight="1" x14ac:dyDescent="0.15">
      <c r="B23" s="23">
        <v>12</v>
      </c>
      <c r="C23" s="33" t="s">
        <v>41</v>
      </c>
      <c r="D23" s="23" t="s">
        <v>218</v>
      </c>
      <c r="E23" s="23" t="s">
        <v>42</v>
      </c>
      <c r="F23" s="23" t="s">
        <v>43</v>
      </c>
      <c r="G23" s="24" t="s">
        <v>219</v>
      </c>
      <c r="H23" s="30">
        <v>1</v>
      </c>
      <c r="I23" s="5"/>
      <c r="J23" s="1"/>
      <c r="K23" s="1"/>
      <c r="L23" s="32"/>
      <c r="M23" s="28">
        <f t="shared" si="0"/>
        <v>0</v>
      </c>
      <c r="N23" s="66">
        <f t="shared" si="1"/>
        <v>0</v>
      </c>
      <c r="O23" s="70"/>
    </row>
    <row r="24" spans="2:15" ht="99.75" customHeight="1" x14ac:dyDescent="0.15">
      <c r="B24" s="23">
        <v>13</v>
      </c>
      <c r="C24" s="33" t="s">
        <v>41</v>
      </c>
      <c r="D24" s="23" t="s">
        <v>218</v>
      </c>
      <c r="E24" s="23" t="s">
        <v>44</v>
      </c>
      <c r="F24" s="23" t="s">
        <v>45</v>
      </c>
      <c r="G24" s="24" t="s">
        <v>220</v>
      </c>
      <c r="H24" s="30">
        <v>10</v>
      </c>
      <c r="I24" s="5"/>
      <c r="J24" s="1"/>
      <c r="K24" s="1"/>
      <c r="L24" s="32"/>
      <c r="M24" s="28">
        <f t="shared" si="0"/>
        <v>0</v>
      </c>
      <c r="N24" s="66">
        <f t="shared" si="1"/>
        <v>0</v>
      </c>
      <c r="O24" s="70"/>
    </row>
    <row r="25" spans="2:15" ht="134.25" customHeight="1" x14ac:dyDescent="0.15">
      <c r="B25" s="23">
        <v>14</v>
      </c>
      <c r="C25" s="33" t="s">
        <v>41</v>
      </c>
      <c r="D25" s="23" t="s">
        <v>218</v>
      </c>
      <c r="E25" s="23" t="s">
        <v>47</v>
      </c>
      <c r="F25" s="23" t="s">
        <v>221</v>
      </c>
      <c r="G25" s="24" t="s">
        <v>289</v>
      </c>
      <c r="H25" s="30">
        <v>1</v>
      </c>
      <c r="I25" s="5"/>
      <c r="J25" s="1"/>
      <c r="K25" s="1"/>
      <c r="L25" s="2"/>
      <c r="M25" s="28">
        <f t="shared" si="0"/>
        <v>0</v>
      </c>
      <c r="N25" s="66">
        <f t="shared" si="1"/>
        <v>0</v>
      </c>
      <c r="O25" s="70"/>
    </row>
    <row r="26" spans="2:15" ht="151.5" customHeight="1" x14ac:dyDescent="0.15">
      <c r="B26" s="23">
        <v>15</v>
      </c>
      <c r="C26" s="33" t="s">
        <v>41</v>
      </c>
      <c r="D26" s="23" t="s">
        <v>218</v>
      </c>
      <c r="E26" s="23" t="s">
        <v>48</v>
      </c>
      <c r="F26" s="23" t="s">
        <v>222</v>
      </c>
      <c r="G26" s="29" t="s">
        <v>223</v>
      </c>
      <c r="H26" s="30">
        <v>1</v>
      </c>
      <c r="I26" s="5"/>
      <c r="J26" s="1"/>
      <c r="K26" s="1"/>
      <c r="L26" s="2"/>
      <c r="M26" s="28">
        <f t="shared" si="0"/>
        <v>0</v>
      </c>
      <c r="N26" s="66">
        <f t="shared" si="1"/>
        <v>0</v>
      </c>
      <c r="O26" s="70"/>
    </row>
    <row r="27" spans="2:15" ht="189" customHeight="1" x14ac:dyDescent="0.15">
      <c r="B27" s="23">
        <v>16</v>
      </c>
      <c r="C27" s="33" t="s">
        <v>41</v>
      </c>
      <c r="D27" s="23" t="s">
        <v>49</v>
      </c>
      <c r="E27" s="23" t="s">
        <v>50</v>
      </c>
      <c r="F27" s="23" t="s">
        <v>51</v>
      </c>
      <c r="G27" s="24" t="s">
        <v>307</v>
      </c>
      <c r="H27" s="30">
        <v>1</v>
      </c>
      <c r="I27" s="5"/>
      <c r="J27" s="1"/>
      <c r="K27" s="1"/>
      <c r="L27" s="3"/>
      <c r="M27" s="28">
        <f t="shared" si="0"/>
        <v>0</v>
      </c>
      <c r="N27" s="66">
        <f t="shared" si="1"/>
        <v>0</v>
      </c>
      <c r="O27" s="70"/>
    </row>
    <row r="28" spans="2:15" ht="294.75" customHeight="1" x14ac:dyDescent="0.15">
      <c r="B28" s="23">
        <v>17</v>
      </c>
      <c r="C28" s="33" t="s">
        <v>41</v>
      </c>
      <c r="D28" s="23" t="s">
        <v>52</v>
      </c>
      <c r="E28" s="23" t="s">
        <v>224</v>
      </c>
      <c r="F28" s="23" t="s">
        <v>53</v>
      </c>
      <c r="G28" s="24" t="s">
        <v>225</v>
      </c>
      <c r="H28" s="30">
        <v>1</v>
      </c>
      <c r="I28" s="5"/>
      <c r="J28" s="1"/>
      <c r="K28" s="1"/>
      <c r="L28" s="3"/>
      <c r="M28" s="28">
        <f t="shared" si="0"/>
        <v>0</v>
      </c>
      <c r="N28" s="66">
        <f t="shared" si="1"/>
        <v>0</v>
      </c>
      <c r="O28" s="70"/>
    </row>
    <row r="29" spans="2:15" ht="192.75" customHeight="1" x14ac:dyDescent="0.15">
      <c r="B29" s="23">
        <v>18</v>
      </c>
      <c r="C29" s="33" t="s">
        <v>41</v>
      </c>
      <c r="D29" s="23" t="s">
        <v>54</v>
      </c>
      <c r="E29" s="23" t="s">
        <v>55</v>
      </c>
      <c r="F29" s="23" t="s">
        <v>56</v>
      </c>
      <c r="G29" s="24" t="s">
        <v>290</v>
      </c>
      <c r="H29" s="30">
        <v>6</v>
      </c>
      <c r="I29" s="5"/>
      <c r="J29" s="1"/>
      <c r="K29" s="1"/>
      <c r="L29" s="4"/>
      <c r="M29" s="28">
        <f t="shared" si="0"/>
        <v>0</v>
      </c>
      <c r="N29" s="66">
        <f t="shared" si="1"/>
        <v>0</v>
      </c>
      <c r="O29" s="70"/>
    </row>
    <row r="30" spans="2:15" ht="51" x14ac:dyDescent="0.15">
      <c r="B30" s="23">
        <v>19</v>
      </c>
      <c r="C30" s="33" t="s">
        <v>41</v>
      </c>
      <c r="D30" s="23" t="s">
        <v>54</v>
      </c>
      <c r="E30" s="23" t="s">
        <v>57</v>
      </c>
      <c r="F30" s="23" t="s">
        <v>226</v>
      </c>
      <c r="G30" s="24" t="s">
        <v>227</v>
      </c>
      <c r="H30" s="30">
        <v>6</v>
      </c>
      <c r="I30" s="5"/>
      <c r="J30" s="1"/>
      <c r="K30" s="1"/>
      <c r="L30" s="3"/>
      <c r="M30" s="28">
        <f t="shared" si="0"/>
        <v>0</v>
      </c>
      <c r="N30" s="66">
        <f t="shared" si="1"/>
        <v>0</v>
      </c>
      <c r="O30" s="70"/>
    </row>
    <row r="31" spans="2:15" ht="330" customHeight="1" x14ac:dyDescent="0.15">
      <c r="B31" s="23">
        <v>20</v>
      </c>
      <c r="C31" s="33" t="s">
        <v>41</v>
      </c>
      <c r="D31" s="23" t="s">
        <v>54</v>
      </c>
      <c r="E31" s="23" t="s">
        <v>58</v>
      </c>
      <c r="F31" s="23" t="s">
        <v>59</v>
      </c>
      <c r="G31" s="24" t="s">
        <v>228</v>
      </c>
      <c r="H31" s="30">
        <v>1</v>
      </c>
      <c r="I31" s="5"/>
      <c r="J31" s="1"/>
      <c r="K31" s="1"/>
      <c r="L31" s="3"/>
      <c r="M31" s="28">
        <f t="shared" si="0"/>
        <v>0</v>
      </c>
      <c r="N31" s="66">
        <f t="shared" si="1"/>
        <v>0</v>
      </c>
      <c r="O31" s="70"/>
    </row>
    <row r="32" spans="2:15" ht="45" customHeight="1" x14ac:dyDescent="0.15">
      <c r="B32" s="23">
        <v>21</v>
      </c>
      <c r="C32" s="33" t="s">
        <v>41</v>
      </c>
      <c r="D32" s="23" t="s">
        <v>54</v>
      </c>
      <c r="E32" s="23" t="s">
        <v>58</v>
      </c>
      <c r="F32" s="23" t="s">
        <v>60</v>
      </c>
      <c r="G32" s="24" t="s">
        <v>229</v>
      </c>
      <c r="H32" s="30">
        <v>12</v>
      </c>
      <c r="I32" s="5"/>
      <c r="J32" s="1"/>
      <c r="K32" s="1"/>
      <c r="L32" s="3"/>
      <c r="M32" s="28">
        <f t="shared" si="0"/>
        <v>0</v>
      </c>
      <c r="N32" s="66">
        <f t="shared" si="1"/>
        <v>0</v>
      </c>
      <c r="O32" s="70"/>
    </row>
    <row r="33" spans="2:15" ht="63.75" customHeight="1" x14ac:dyDescent="0.15">
      <c r="B33" s="23">
        <v>22</v>
      </c>
      <c r="C33" s="33" t="s">
        <v>41</v>
      </c>
      <c r="D33" s="23" t="s">
        <v>54</v>
      </c>
      <c r="E33" s="23" t="s">
        <v>58</v>
      </c>
      <c r="F33" s="23" t="s">
        <v>61</v>
      </c>
      <c r="G33" s="29" t="s">
        <v>291</v>
      </c>
      <c r="H33" s="30">
        <v>12</v>
      </c>
      <c r="I33" s="5"/>
      <c r="J33" s="1"/>
      <c r="K33" s="1"/>
      <c r="L33" s="3"/>
      <c r="M33" s="28">
        <f t="shared" si="0"/>
        <v>0</v>
      </c>
      <c r="N33" s="66">
        <f t="shared" si="1"/>
        <v>0</v>
      </c>
      <c r="O33" s="70"/>
    </row>
    <row r="34" spans="2:15" ht="42" customHeight="1" x14ac:dyDescent="0.15">
      <c r="B34" s="23">
        <v>23</v>
      </c>
      <c r="C34" s="33" t="s">
        <v>41</v>
      </c>
      <c r="D34" s="23" t="s">
        <v>54</v>
      </c>
      <c r="E34" s="23" t="s">
        <v>58</v>
      </c>
      <c r="F34" s="23" t="s">
        <v>62</v>
      </c>
      <c r="G34" s="24" t="s">
        <v>230</v>
      </c>
      <c r="H34" s="30">
        <v>1</v>
      </c>
      <c r="I34" s="5"/>
      <c r="J34" s="1"/>
      <c r="K34" s="1"/>
      <c r="L34" s="3"/>
      <c r="M34" s="28">
        <f t="shared" si="0"/>
        <v>0</v>
      </c>
      <c r="N34" s="66">
        <f t="shared" si="1"/>
        <v>0</v>
      </c>
      <c r="O34" s="70"/>
    </row>
    <row r="35" spans="2:15" ht="89.25" x14ac:dyDescent="0.15">
      <c r="B35" s="23">
        <v>24</v>
      </c>
      <c r="C35" s="33" t="s">
        <v>41</v>
      </c>
      <c r="D35" s="23" t="s">
        <v>54</v>
      </c>
      <c r="E35" s="23" t="s">
        <v>58</v>
      </c>
      <c r="F35" s="23" t="s">
        <v>63</v>
      </c>
      <c r="G35" s="24" t="s">
        <v>231</v>
      </c>
      <c r="H35" s="30">
        <v>2</v>
      </c>
      <c r="I35" s="5"/>
      <c r="J35" s="1"/>
      <c r="K35" s="1"/>
      <c r="L35" s="3"/>
      <c r="M35" s="28">
        <f t="shared" si="0"/>
        <v>0</v>
      </c>
      <c r="N35" s="66">
        <f t="shared" si="1"/>
        <v>0</v>
      </c>
      <c r="O35" s="70"/>
    </row>
    <row r="36" spans="2:15" ht="93" customHeight="1" x14ac:dyDescent="0.15">
      <c r="B36" s="23">
        <v>25</v>
      </c>
      <c r="C36" s="33" t="s">
        <v>41</v>
      </c>
      <c r="D36" s="23" t="s">
        <v>54</v>
      </c>
      <c r="E36" s="23" t="s">
        <v>58</v>
      </c>
      <c r="F36" s="23" t="s">
        <v>64</v>
      </c>
      <c r="G36" s="24" t="s">
        <v>232</v>
      </c>
      <c r="H36" s="30">
        <v>1</v>
      </c>
      <c r="I36" s="5"/>
      <c r="J36" s="1"/>
      <c r="K36" s="1"/>
      <c r="L36" s="3"/>
      <c r="M36" s="28">
        <f>L36*19%</f>
        <v>0</v>
      </c>
      <c r="N36" s="66">
        <f t="shared" si="1"/>
        <v>0</v>
      </c>
      <c r="O36" s="70"/>
    </row>
    <row r="37" spans="2:15" ht="95.25" customHeight="1" x14ac:dyDescent="0.15">
      <c r="B37" s="23">
        <v>26</v>
      </c>
      <c r="C37" s="33" t="s">
        <v>41</v>
      </c>
      <c r="D37" s="23" t="s">
        <v>54</v>
      </c>
      <c r="E37" s="23" t="s">
        <v>58</v>
      </c>
      <c r="F37" s="23" t="s">
        <v>65</v>
      </c>
      <c r="G37" s="24" t="s">
        <v>233</v>
      </c>
      <c r="H37" s="30">
        <v>1</v>
      </c>
      <c r="I37" s="5"/>
      <c r="J37" s="1"/>
      <c r="K37" s="1"/>
      <c r="L37" s="3"/>
      <c r="M37" s="28">
        <f t="shared" si="0"/>
        <v>0</v>
      </c>
      <c r="N37" s="66">
        <f t="shared" si="1"/>
        <v>0</v>
      </c>
      <c r="O37" s="70"/>
    </row>
    <row r="38" spans="2:15" ht="169.5" customHeight="1" x14ac:dyDescent="0.15">
      <c r="B38" s="23">
        <v>27</v>
      </c>
      <c r="C38" s="33" t="s">
        <v>41</v>
      </c>
      <c r="D38" s="23" t="s">
        <v>54</v>
      </c>
      <c r="E38" s="23" t="s">
        <v>58</v>
      </c>
      <c r="F38" s="23" t="s">
        <v>66</v>
      </c>
      <c r="G38" s="24" t="s">
        <v>234</v>
      </c>
      <c r="H38" s="30">
        <v>1</v>
      </c>
      <c r="I38" s="5"/>
      <c r="J38" s="1"/>
      <c r="K38" s="1"/>
      <c r="L38" s="3"/>
      <c r="M38" s="28">
        <f t="shared" si="0"/>
        <v>0</v>
      </c>
      <c r="N38" s="66">
        <f t="shared" si="1"/>
        <v>0</v>
      </c>
      <c r="O38" s="70"/>
    </row>
    <row r="39" spans="2:15" ht="31.5" customHeight="1" x14ac:dyDescent="0.15">
      <c r="B39" s="23">
        <v>28</v>
      </c>
      <c r="C39" s="33" t="s">
        <v>41</v>
      </c>
      <c r="D39" s="23" t="s">
        <v>54</v>
      </c>
      <c r="E39" s="23" t="s">
        <v>58</v>
      </c>
      <c r="F39" s="23" t="s">
        <v>67</v>
      </c>
      <c r="G39" s="24" t="s">
        <v>235</v>
      </c>
      <c r="H39" s="30">
        <v>1</v>
      </c>
      <c r="I39" s="5"/>
      <c r="J39" s="1"/>
      <c r="K39" s="1"/>
      <c r="L39" s="3"/>
      <c r="M39" s="28">
        <f t="shared" si="0"/>
        <v>0</v>
      </c>
      <c r="N39" s="66">
        <f t="shared" si="1"/>
        <v>0</v>
      </c>
      <c r="O39" s="70"/>
    </row>
    <row r="40" spans="2:15" ht="145.5" customHeight="1" x14ac:dyDescent="0.15">
      <c r="B40" s="23">
        <v>29</v>
      </c>
      <c r="C40" s="33" t="s">
        <v>41</v>
      </c>
      <c r="D40" s="23" t="s">
        <v>68</v>
      </c>
      <c r="E40" s="23" t="s">
        <v>69</v>
      </c>
      <c r="F40" s="23" t="s">
        <v>70</v>
      </c>
      <c r="G40" s="24" t="s">
        <v>292</v>
      </c>
      <c r="H40" s="30">
        <v>2</v>
      </c>
      <c r="I40" s="5"/>
      <c r="J40" s="34"/>
      <c r="K40" s="34"/>
      <c r="L40" s="35"/>
      <c r="M40" s="28">
        <f t="shared" ref="M40:M103" si="2">L40*19%</f>
        <v>0</v>
      </c>
      <c r="N40" s="66">
        <f t="shared" ref="N40:N103" si="3">(L40+M40)*H40</f>
        <v>0</v>
      </c>
      <c r="O40" s="70"/>
    </row>
    <row r="41" spans="2:15" ht="123" customHeight="1" x14ac:dyDescent="0.15">
      <c r="B41" s="23">
        <v>30</v>
      </c>
      <c r="C41" s="33" t="s">
        <v>41</v>
      </c>
      <c r="D41" s="23" t="s">
        <v>68</v>
      </c>
      <c r="E41" s="23" t="s">
        <v>69</v>
      </c>
      <c r="F41" s="23" t="s">
        <v>71</v>
      </c>
      <c r="G41" s="24" t="s">
        <v>293</v>
      </c>
      <c r="H41" s="30">
        <v>3</v>
      </c>
      <c r="I41" s="5"/>
      <c r="J41" s="34"/>
      <c r="K41" s="34"/>
      <c r="L41" s="35"/>
      <c r="M41" s="28">
        <f t="shared" si="2"/>
        <v>0</v>
      </c>
      <c r="N41" s="66">
        <f t="shared" si="3"/>
        <v>0</v>
      </c>
      <c r="O41" s="70"/>
    </row>
    <row r="42" spans="2:15" ht="60.75" customHeight="1" x14ac:dyDescent="0.15">
      <c r="B42" s="23">
        <v>31</v>
      </c>
      <c r="C42" s="33" t="s">
        <v>41</v>
      </c>
      <c r="D42" s="23" t="s">
        <v>72</v>
      </c>
      <c r="E42" s="23" t="s">
        <v>73</v>
      </c>
      <c r="F42" s="23" t="s">
        <v>74</v>
      </c>
      <c r="G42" s="24" t="s">
        <v>236</v>
      </c>
      <c r="H42" s="30">
        <v>8</v>
      </c>
      <c r="I42" s="5"/>
      <c r="J42" s="34"/>
      <c r="K42" s="34"/>
      <c r="L42" s="35"/>
      <c r="M42" s="28">
        <f t="shared" si="2"/>
        <v>0</v>
      </c>
      <c r="N42" s="66">
        <f t="shared" si="3"/>
        <v>0</v>
      </c>
      <c r="O42" s="70"/>
    </row>
    <row r="43" spans="2:15" ht="77.25" customHeight="1" x14ac:dyDescent="0.15">
      <c r="B43" s="23">
        <v>32</v>
      </c>
      <c r="C43" s="33" t="s">
        <v>41</v>
      </c>
      <c r="D43" s="23" t="s">
        <v>75</v>
      </c>
      <c r="E43" s="23" t="s">
        <v>76</v>
      </c>
      <c r="F43" s="23" t="s">
        <v>237</v>
      </c>
      <c r="G43" s="24" t="s">
        <v>46</v>
      </c>
      <c r="H43" s="30">
        <v>5</v>
      </c>
      <c r="I43" s="5"/>
      <c r="J43" s="34"/>
      <c r="K43" s="34"/>
      <c r="L43" s="35"/>
      <c r="M43" s="28">
        <f t="shared" si="2"/>
        <v>0</v>
      </c>
      <c r="N43" s="66">
        <f t="shared" si="3"/>
        <v>0</v>
      </c>
      <c r="O43" s="70"/>
    </row>
    <row r="44" spans="2:15" ht="60" customHeight="1" x14ac:dyDescent="0.15">
      <c r="B44" s="23">
        <v>33</v>
      </c>
      <c r="C44" s="33" t="s">
        <v>41</v>
      </c>
      <c r="D44" s="23" t="s">
        <v>75</v>
      </c>
      <c r="E44" s="23" t="s">
        <v>77</v>
      </c>
      <c r="F44" s="23" t="s">
        <v>78</v>
      </c>
      <c r="G44" s="24" t="s">
        <v>238</v>
      </c>
      <c r="H44" s="30">
        <v>1</v>
      </c>
      <c r="I44" s="5"/>
      <c r="J44" s="34"/>
      <c r="K44" s="34"/>
      <c r="L44" s="35"/>
      <c r="M44" s="28">
        <f t="shared" si="2"/>
        <v>0</v>
      </c>
      <c r="N44" s="66">
        <f t="shared" si="3"/>
        <v>0</v>
      </c>
      <c r="O44" s="70"/>
    </row>
    <row r="45" spans="2:15" ht="48" customHeight="1" x14ac:dyDescent="0.15">
      <c r="B45" s="23">
        <v>34</v>
      </c>
      <c r="C45" s="33" t="s">
        <v>41</v>
      </c>
      <c r="D45" s="23" t="s">
        <v>75</v>
      </c>
      <c r="E45" s="23" t="s">
        <v>79</v>
      </c>
      <c r="F45" s="23" t="s">
        <v>80</v>
      </c>
      <c r="G45" s="24" t="s">
        <v>81</v>
      </c>
      <c r="H45" s="30">
        <v>1</v>
      </c>
      <c r="I45" s="5"/>
      <c r="J45" s="34"/>
      <c r="K45" s="34"/>
      <c r="L45" s="35"/>
      <c r="M45" s="28">
        <f t="shared" si="2"/>
        <v>0</v>
      </c>
      <c r="N45" s="66">
        <f t="shared" si="3"/>
        <v>0</v>
      </c>
      <c r="O45" s="70"/>
    </row>
    <row r="46" spans="2:15" ht="114.75" x14ac:dyDescent="0.15">
      <c r="B46" s="23">
        <v>35</v>
      </c>
      <c r="C46" s="33" t="s">
        <v>41</v>
      </c>
      <c r="D46" s="23" t="s">
        <v>82</v>
      </c>
      <c r="E46" s="23" t="s">
        <v>83</v>
      </c>
      <c r="F46" s="23" t="s">
        <v>239</v>
      </c>
      <c r="G46" s="24" t="s">
        <v>240</v>
      </c>
      <c r="H46" s="30">
        <v>1</v>
      </c>
      <c r="I46" s="5"/>
      <c r="J46" s="34"/>
      <c r="K46" s="34"/>
      <c r="L46" s="35"/>
      <c r="M46" s="28">
        <f t="shared" si="2"/>
        <v>0</v>
      </c>
      <c r="N46" s="66">
        <f t="shared" si="3"/>
        <v>0</v>
      </c>
      <c r="O46" s="70"/>
    </row>
    <row r="47" spans="2:15" ht="60.75" customHeight="1" x14ac:dyDescent="0.15">
      <c r="B47" s="23">
        <v>36</v>
      </c>
      <c r="C47" s="14" t="s">
        <v>84</v>
      </c>
      <c r="D47" s="23" t="s">
        <v>85</v>
      </c>
      <c r="E47" s="15" t="s">
        <v>86</v>
      </c>
      <c r="F47" s="23" t="s">
        <v>87</v>
      </c>
      <c r="G47" s="24" t="s">
        <v>316</v>
      </c>
      <c r="H47" s="20">
        <v>8</v>
      </c>
      <c r="I47" s="5"/>
      <c r="J47" s="34"/>
      <c r="K47" s="34"/>
      <c r="L47" s="35"/>
      <c r="M47" s="28">
        <f t="shared" si="2"/>
        <v>0</v>
      </c>
      <c r="N47" s="66">
        <f t="shared" si="3"/>
        <v>0</v>
      </c>
      <c r="O47" s="70"/>
    </row>
    <row r="48" spans="2:15" ht="65.25" customHeight="1" x14ac:dyDescent="0.15">
      <c r="B48" s="33">
        <v>37</v>
      </c>
      <c r="C48" s="14" t="s">
        <v>84</v>
      </c>
      <c r="D48" s="23" t="s">
        <v>85</v>
      </c>
      <c r="E48" s="15" t="s">
        <v>86</v>
      </c>
      <c r="F48" s="23" t="s">
        <v>88</v>
      </c>
      <c r="G48" s="24" t="s">
        <v>317</v>
      </c>
      <c r="H48" s="20">
        <v>1</v>
      </c>
      <c r="I48" s="5"/>
      <c r="J48" s="34"/>
      <c r="K48" s="34"/>
      <c r="L48" s="35"/>
      <c r="M48" s="28">
        <f t="shared" si="2"/>
        <v>0</v>
      </c>
      <c r="N48" s="66">
        <f t="shared" si="3"/>
        <v>0</v>
      </c>
      <c r="O48" s="70"/>
    </row>
    <row r="49" spans="2:15" ht="82.5" customHeight="1" x14ac:dyDescent="0.15">
      <c r="B49" s="23">
        <v>38</v>
      </c>
      <c r="C49" s="14" t="s">
        <v>84</v>
      </c>
      <c r="D49" s="23" t="s">
        <v>85</v>
      </c>
      <c r="E49" s="15" t="s">
        <v>86</v>
      </c>
      <c r="F49" s="23" t="s">
        <v>89</v>
      </c>
      <c r="G49" s="24" t="s">
        <v>318</v>
      </c>
      <c r="H49" s="20">
        <v>1</v>
      </c>
      <c r="I49" s="5"/>
      <c r="J49" s="34"/>
      <c r="K49" s="34"/>
      <c r="L49" s="35"/>
      <c r="M49" s="28">
        <f t="shared" si="2"/>
        <v>0</v>
      </c>
      <c r="N49" s="66">
        <f t="shared" si="3"/>
        <v>0</v>
      </c>
      <c r="O49" s="70"/>
    </row>
    <row r="50" spans="2:15" ht="77.25" customHeight="1" x14ac:dyDescent="0.15">
      <c r="B50" s="33">
        <v>39</v>
      </c>
      <c r="C50" s="14" t="s">
        <v>84</v>
      </c>
      <c r="D50" s="14" t="s">
        <v>90</v>
      </c>
      <c r="E50" s="14" t="s">
        <v>91</v>
      </c>
      <c r="F50" s="16" t="s">
        <v>92</v>
      </c>
      <c r="G50" s="24" t="s">
        <v>241</v>
      </c>
      <c r="H50" s="30">
        <v>1</v>
      </c>
      <c r="I50" s="5"/>
      <c r="J50" s="34"/>
      <c r="K50" s="34"/>
      <c r="L50" s="35"/>
      <c r="M50" s="28">
        <f t="shared" si="2"/>
        <v>0</v>
      </c>
      <c r="N50" s="66">
        <f t="shared" si="3"/>
        <v>0</v>
      </c>
      <c r="O50" s="70"/>
    </row>
    <row r="51" spans="2:15" ht="63.75" x14ac:dyDescent="0.15">
      <c r="B51" s="23">
        <v>40</v>
      </c>
      <c r="C51" s="14" t="s">
        <v>84</v>
      </c>
      <c r="D51" s="14" t="s">
        <v>90</v>
      </c>
      <c r="E51" s="14" t="s">
        <v>91</v>
      </c>
      <c r="F51" s="12" t="s">
        <v>93</v>
      </c>
      <c r="G51" s="24" t="s">
        <v>295</v>
      </c>
      <c r="H51" s="30">
        <v>30</v>
      </c>
      <c r="I51" s="5"/>
      <c r="J51" s="34"/>
      <c r="K51" s="34"/>
      <c r="L51" s="35"/>
      <c r="M51" s="28">
        <f t="shared" si="2"/>
        <v>0</v>
      </c>
      <c r="N51" s="66">
        <f t="shared" si="3"/>
        <v>0</v>
      </c>
      <c r="O51" s="70"/>
    </row>
    <row r="52" spans="2:15" ht="67.5" customHeight="1" x14ac:dyDescent="0.15">
      <c r="B52" s="33">
        <v>41</v>
      </c>
      <c r="C52" s="14" t="s">
        <v>84</v>
      </c>
      <c r="D52" s="14" t="s">
        <v>90</v>
      </c>
      <c r="E52" s="14" t="s">
        <v>91</v>
      </c>
      <c r="F52" s="12" t="s">
        <v>94</v>
      </c>
      <c r="G52" s="24" t="s">
        <v>296</v>
      </c>
      <c r="H52" s="30">
        <v>2</v>
      </c>
      <c r="I52" s="5"/>
      <c r="J52" s="34"/>
      <c r="K52" s="34"/>
      <c r="L52" s="35"/>
      <c r="M52" s="28">
        <f t="shared" si="2"/>
        <v>0</v>
      </c>
      <c r="N52" s="66">
        <f t="shared" si="3"/>
        <v>0</v>
      </c>
      <c r="O52" s="70"/>
    </row>
    <row r="53" spans="2:15" ht="60" customHeight="1" x14ac:dyDescent="0.15">
      <c r="B53" s="23">
        <v>42</v>
      </c>
      <c r="C53" s="14" t="s">
        <v>84</v>
      </c>
      <c r="D53" s="14" t="s">
        <v>90</v>
      </c>
      <c r="E53" s="14" t="s">
        <v>91</v>
      </c>
      <c r="F53" s="16" t="s">
        <v>95</v>
      </c>
      <c r="G53" s="24" t="s">
        <v>242</v>
      </c>
      <c r="H53" s="30">
        <v>1</v>
      </c>
      <c r="I53" s="5"/>
      <c r="J53" s="34"/>
      <c r="K53" s="34"/>
      <c r="L53" s="35"/>
      <c r="M53" s="28">
        <f t="shared" si="2"/>
        <v>0</v>
      </c>
      <c r="N53" s="66">
        <f t="shared" si="3"/>
        <v>0</v>
      </c>
      <c r="O53" s="70"/>
    </row>
    <row r="54" spans="2:15" ht="71.25" customHeight="1" x14ac:dyDescent="0.15">
      <c r="B54" s="33">
        <v>43</v>
      </c>
      <c r="C54" s="14" t="s">
        <v>84</v>
      </c>
      <c r="D54" s="14" t="s">
        <v>90</v>
      </c>
      <c r="E54" s="23" t="s">
        <v>91</v>
      </c>
      <c r="F54" s="16" t="s">
        <v>96</v>
      </c>
      <c r="G54" s="24" t="s">
        <v>297</v>
      </c>
      <c r="H54" s="30">
        <v>1</v>
      </c>
      <c r="I54" s="5"/>
      <c r="J54" s="34"/>
      <c r="K54" s="34"/>
      <c r="L54" s="35"/>
      <c r="M54" s="28">
        <f t="shared" si="2"/>
        <v>0</v>
      </c>
      <c r="N54" s="66">
        <f t="shared" si="3"/>
        <v>0</v>
      </c>
      <c r="O54" s="70"/>
    </row>
    <row r="55" spans="2:15" ht="122.25" customHeight="1" x14ac:dyDescent="0.15">
      <c r="B55" s="23">
        <v>44</v>
      </c>
      <c r="C55" s="14" t="s">
        <v>84</v>
      </c>
      <c r="D55" s="14" t="s">
        <v>90</v>
      </c>
      <c r="E55" s="23" t="s">
        <v>91</v>
      </c>
      <c r="F55" s="16" t="s">
        <v>97</v>
      </c>
      <c r="G55" s="24" t="s">
        <v>243</v>
      </c>
      <c r="H55" s="30">
        <v>3</v>
      </c>
      <c r="I55" s="5"/>
      <c r="J55" s="34"/>
      <c r="K55" s="34"/>
      <c r="L55" s="35"/>
      <c r="M55" s="28">
        <f t="shared" si="2"/>
        <v>0</v>
      </c>
      <c r="N55" s="66">
        <f t="shared" si="3"/>
        <v>0</v>
      </c>
      <c r="O55" s="70"/>
    </row>
    <row r="56" spans="2:15" ht="56.25" customHeight="1" x14ac:dyDescent="0.15">
      <c r="B56" s="33">
        <v>45</v>
      </c>
      <c r="C56" s="14" t="s">
        <v>84</v>
      </c>
      <c r="D56" s="14" t="s">
        <v>90</v>
      </c>
      <c r="E56" s="23" t="s">
        <v>91</v>
      </c>
      <c r="F56" s="16" t="s">
        <v>98</v>
      </c>
      <c r="G56" s="24" t="s">
        <v>244</v>
      </c>
      <c r="H56" s="30">
        <v>2</v>
      </c>
      <c r="I56" s="5"/>
      <c r="J56" s="34"/>
      <c r="K56" s="34"/>
      <c r="L56" s="35"/>
      <c r="M56" s="28">
        <f t="shared" si="2"/>
        <v>0</v>
      </c>
      <c r="N56" s="66">
        <f t="shared" si="3"/>
        <v>0</v>
      </c>
      <c r="O56" s="70"/>
    </row>
    <row r="57" spans="2:15" ht="71.25" customHeight="1" x14ac:dyDescent="0.15">
      <c r="B57" s="23">
        <v>46</v>
      </c>
      <c r="C57" s="14" t="s">
        <v>84</v>
      </c>
      <c r="D57" s="14" t="s">
        <v>90</v>
      </c>
      <c r="E57" s="13" t="s">
        <v>91</v>
      </c>
      <c r="F57" s="12" t="s">
        <v>99</v>
      </c>
      <c r="G57" s="24" t="s">
        <v>245</v>
      </c>
      <c r="H57" s="30">
        <v>3</v>
      </c>
      <c r="I57" s="5"/>
      <c r="J57" s="34"/>
      <c r="K57" s="34"/>
      <c r="L57" s="35"/>
      <c r="M57" s="28">
        <f t="shared" si="2"/>
        <v>0</v>
      </c>
      <c r="N57" s="66">
        <f t="shared" si="3"/>
        <v>0</v>
      </c>
      <c r="O57" s="70"/>
    </row>
    <row r="58" spans="2:15" ht="57" customHeight="1" x14ac:dyDescent="0.15">
      <c r="B58" s="33">
        <v>47</v>
      </c>
      <c r="C58" s="14" t="s">
        <v>84</v>
      </c>
      <c r="D58" s="14" t="s">
        <v>90</v>
      </c>
      <c r="E58" s="13" t="s">
        <v>91</v>
      </c>
      <c r="F58" s="12" t="s">
        <v>100</v>
      </c>
      <c r="G58" s="24" t="s">
        <v>246</v>
      </c>
      <c r="H58" s="30">
        <v>6</v>
      </c>
      <c r="I58" s="5"/>
      <c r="J58" s="34"/>
      <c r="K58" s="34"/>
      <c r="L58" s="35"/>
      <c r="M58" s="28">
        <f t="shared" si="2"/>
        <v>0</v>
      </c>
      <c r="N58" s="66">
        <f t="shared" si="3"/>
        <v>0</v>
      </c>
      <c r="O58" s="70"/>
    </row>
    <row r="59" spans="2:15" ht="216.75" customHeight="1" x14ac:dyDescent="0.15">
      <c r="B59" s="23">
        <v>48</v>
      </c>
      <c r="C59" s="14" t="s">
        <v>84</v>
      </c>
      <c r="D59" s="14" t="s">
        <v>90</v>
      </c>
      <c r="E59" s="13" t="s">
        <v>91</v>
      </c>
      <c r="F59" s="12" t="s">
        <v>101</v>
      </c>
      <c r="G59" s="24" t="s">
        <v>247</v>
      </c>
      <c r="H59" s="30">
        <v>2</v>
      </c>
      <c r="I59" s="5"/>
      <c r="J59" s="34"/>
      <c r="K59" s="34"/>
      <c r="L59" s="35"/>
      <c r="M59" s="28">
        <f t="shared" si="2"/>
        <v>0</v>
      </c>
      <c r="N59" s="66">
        <f t="shared" si="3"/>
        <v>0</v>
      </c>
      <c r="O59" s="70"/>
    </row>
    <row r="60" spans="2:15" ht="137.25" customHeight="1" x14ac:dyDescent="0.15">
      <c r="B60" s="33">
        <v>49</v>
      </c>
      <c r="C60" s="14" t="s">
        <v>84</v>
      </c>
      <c r="D60" s="14" t="s">
        <v>90</v>
      </c>
      <c r="E60" s="13" t="s">
        <v>91</v>
      </c>
      <c r="F60" s="12" t="s">
        <v>102</v>
      </c>
      <c r="G60" s="24" t="s">
        <v>248</v>
      </c>
      <c r="H60" s="30">
        <v>2</v>
      </c>
      <c r="I60" s="5"/>
      <c r="J60" s="34"/>
      <c r="K60" s="34"/>
      <c r="L60" s="35"/>
      <c r="M60" s="28">
        <f t="shared" si="2"/>
        <v>0</v>
      </c>
      <c r="N60" s="66">
        <f t="shared" si="3"/>
        <v>0</v>
      </c>
      <c r="O60" s="70"/>
    </row>
    <row r="61" spans="2:15" ht="111" customHeight="1" x14ac:dyDescent="0.15">
      <c r="B61" s="23">
        <v>50</v>
      </c>
      <c r="C61" s="14" t="s">
        <v>84</v>
      </c>
      <c r="D61" s="14" t="s">
        <v>90</v>
      </c>
      <c r="E61" s="13" t="s">
        <v>91</v>
      </c>
      <c r="F61" s="12" t="s">
        <v>103</v>
      </c>
      <c r="G61" s="24" t="s">
        <v>306</v>
      </c>
      <c r="H61" s="30">
        <v>1</v>
      </c>
      <c r="I61" s="5"/>
      <c r="J61" s="34"/>
      <c r="K61" s="34"/>
      <c r="L61" s="35"/>
      <c r="M61" s="28">
        <f t="shared" si="2"/>
        <v>0</v>
      </c>
      <c r="N61" s="66">
        <f t="shared" si="3"/>
        <v>0</v>
      </c>
      <c r="O61" s="70"/>
    </row>
    <row r="62" spans="2:15" ht="207.75" customHeight="1" x14ac:dyDescent="0.15">
      <c r="B62" s="33">
        <v>51</v>
      </c>
      <c r="C62" s="14" t="s">
        <v>84</v>
      </c>
      <c r="D62" s="14" t="s">
        <v>104</v>
      </c>
      <c r="E62" s="13" t="s">
        <v>105</v>
      </c>
      <c r="F62" s="12" t="s">
        <v>106</v>
      </c>
      <c r="G62" s="24" t="s">
        <v>308</v>
      </c>
      <c r="H62" s="30">
        <v>1</v>
      </c>
      <c r="I62" s="5"/>
      <c r="J62" s="34"/>
      <c r="K62" s="34"/>
      <c r="L62" s="35"/>
      <c r="M62" s="28">
        <f t="shared" si="2"/>
        <v>0</v>
      </c>
      <c r="N62" s="66">
        <f t="shared" si="3"/>
        <v>0</v>
      </c>
      <c r="O62" s="70"/>
    </row>
    <row r="63" spans="2:15" ht="155.25" customHeight="1" x14ac:dyDescent="0.15">
      <c r="B63" s="23">
        <v>52</v>
      </c>
      <c r="C63" s="14" t="s">
        <v>84</v>
      </c>
      <c r="D63" s="14" t="s">
        <v>104</v>
      </c>
      <c r="E63" s="13" t="s">
        <v>105</v>
      </c>
      <c r="F63" s="12" t="s">
        <v>107</v>
      </c>
      <c r="G63" s="24" t="s">
        <v>299</v>
      </c>
      <c r="H63" s="30">
        <v>1</v>
      </c>
      <c r="I63" s="5"/>
      <c r="J63" s="34"/>
      <c r="K63" s="34"/>
      <c r="L63" s="35"/>
      <c r="M63" s="28">
        <f t="shared" si="2"/>
        <v>0</v>
      </c>
      <c r="N63" s="66">
        <f t="shared" si="3"/>
        <v>0</v>
      </c>
      <c r="O63" s="70"/>
    </row>
    <row r="64" spans="2:15" ht="102.75" customHeight="1" x14ac:dyDescent="0.15">
      <c r="B64" s="33">
        <v>53</v>
      </c>
      <c r="C64" s="14" t="s">
        <v>84</v>
      </c>
      <c r="D64" s="14" t="s">
        <v>104</v>
      </c>
      <c r="E64" s="13" t="s">
        <v>105</v>
      </c>
      <c r="F64" s="12" t="s">
        <v>108</v>
      </c>
      <c r="G64" s="24" t="s">
        <v>309</v>
      </c>
      <c r="H64" s="30">
        <v>1</v>
      </c>
      <c r="I64" s="5"/>
      <c r="J64" s="34"/>
      <c r="K64" s="34"/>
      <c r="L64" s="35"/>
      <c r="M64" s="28">
        <f t="shared" si="2"/>
        <v>0</v>
      </c>
      <c r="N64" s="66">
        <f t="shared" si="3"/>
        <v>0</v>
      </c>
      <c r="O64" s="70"/>
    </row>
    <row r="65" spans="2:15" ht="89.25" x14ac:dyDescent="0.15">
      <c r="B65" s="14">
        <v>54</v>
      </c>
      <c r="C65" s="14" t="s">
        <v>84</v>
      </c>
      <c r="D65" s="13" t="s">
        <v>109</v>
      </c>
      <c r="E65" s="12" t="s">
        <v>105</v>
      </c>
      <c r="F65" s="14" t="s">
        <v>110</v>
      </c>
      <c r="G65" s="24" t="s">
        <v>111</v>
      </c>
      <c r="H65" s="30">
        <v>4</v>
      </c>
      <c r="I65" s="5"/>
      <c r="J65" s="34"/>
      <c r="K65" s="34"/>
      <c r="L65" s="35"/>
      <c r="M65" s="28">
        <f t="shared" si="2"/>
        <v>0</v>
      </c>
      <c r="N65" s="66">
        <f t="shared" si="3"/>
        <v>0</v>
      </c>
      <c r="O65" s="70"/>
    </row>
    <row r="66" spans="2:15" ht="319.5" customHeight="1" x14ac:dyDescent="0.15">
      <c r="B66" s="33">
        <v>55</v>
      </c>
      <c r="C66" s="14" t="s">
        <v>84</v>
      </c>
      <c r="D66" s="15" t="s">
        <v>104</v>
      </c>
      <c r="E66" s="15" t="s">
        <v>105</v>
      </c>
      <c r="F66" s="23" t="s">
        <v>112</v>
      </c>
      <c r="G66" s="24" t="s">
        <v>300</v>
      </c>
      <c r="H66" s="36">
        <v>1</v>
      </c>
      <c r="I66" s="5"/>
      <c r="J66" s="34"/>
      <c r="K66" s="34"/>
      <c r="L66" s="35"/>
      <c r="M66" s="28">
        <f t="shared" si="2"/>
        <v>0</v>
      </c>
      <c r="N66" s="66">
        <f t="shared" si="3"/>
        <v>0</v>
      </c>
      <c r="O66" s="70"/>
    </row>
    <row r="67" spans="2:15" ht="219" customHeight="1" x14ac:dyDescent="0.15">
      <c r="B67" s="23">
        <v>56</v>
      </c>
      <c r="C67" s="14" t="s">
        <v>84</v>
      </c>
      <c r="D67" s="15" t="s">
        <v>104</v>
      </c>
      <c r="E67" s="15" t="s">
        <v>105</v>
      </c>
      <c r="F67" s="23" t="s">
        <v>113</v>
      </c>
      <c r="G67" s="24" t="s">
        <v>310</v>
      </c>
      <c r="H67" s="36">
        <v>1</v>
      </c>
      <c r="I67" s="5"/>
      <c r="J67" s="34"/>
      <c r="K67" s="34"/>
      <c r="L67" s="35"/>
      <c r="M67" s="28">
        <f t="shared" si="2"/>
        <v>0</v>
      </c>
      <c r="N67" s="66">
        <f t="shared" si="3"/>
        <v>0</v>
      </c>
      <c r="O67" s="70"/>
    </row>
    <row r="68" spans="2:15" ht="75" customHeight="1" x14ac:dyDescent="0.15">
      <c r="B68" s="23">
        <v>57</v>
      </c>
      <c r="C68" s="14" t="s">
        <v>114</v>
      </c>
      <c r="D68" s="15" t="s">
        <v>115</v>
      </c>
      <c r="E68" s="15" t="s">
        <v>249</v>
      </c>
      <c r="F68" s="23" t="s">
        <v>117</v>
      </c>
      <c r="G68" s="24" t="s">
        <v>250</v>
      </c>
      <c r="H68" s="21">
        <v>1</v>
      </c>
      <c r="I68" s="5"/>
      <c r="J68" s="34"/>
      <c r="K68" s="34"/>
      <c r="L68" s="35"/>
      <c r="M68" s="28">
        <f t="shared" si="2"/>
        <v>0</v>
      </c>
      <c r="N68" s="66">
        <f t="shared" si="3"/>
        <v>0</v>
      </c>
      <c r="O68" s="70"/>
    </row>
    <row r="69" spans="2:15" ht="38.25" customHeight="1" x14ac:dyDescent="0.15">
      <c r="B69" s="23">
        <v>58</v>
      </c>
      <c r="C69" s="14" t="s">
        <v>114</v>
      </c>
      <c r="D69" s="15" t="s">
        <v>118</v>
      </c>
      <c r="E69" s="15" t="s">
        <v>116</v>
      </c>
      <c r="F69" s="23" t="s">
        <v>119</v>
      </c>
      <c r="G69" s="24" t="s">
        <v>251</v>
      </c>
      <c r="H69" s="21">
        <v>3</v>
      </c>
      <c r="I69" s="5"/>
      <c r="J69" s="34"/>
      <c r="K69" s="34"/>
      <c r="L69" s="35"/>
      <c r="M69" s="28">
        <f t="shared" si="2"/>
        <v>0</v>
      </c>
      <c r="N69" s="66">
        <f t="shared" si="3"/>
        <v>0</v>
      </c>
      <c r="O69" s="70"/>
    </row>
    <row r="70" spans="2:15" ht="27.75" customHeight="1" x14ac:dyDescent="0.15">
      <c r="B70" s="23">
        <v>59</v>
      </c>
      <c r="C70" s="14" t="s">
        <v>114</v>
      </c>
      <c r="D70" s="15" t="s">
        <v>120</v>
      </c>
      <c r="E70" s="15" t="s">
        <v>116</v>
      </c>
      <c r="F70" s="23" t="s">
        <v>121</v>
      </c>
      <c r="G70" s="24" t="s">
        <v>252</v>
      </c>
      <c r="H70" s="21">
        <v>1</v>
      </c>
      <c r="I70" s="5"/>
      <c r="J70" s="34"/>
      <c r="K70" s="34"/>
      <c r="L70" s="35"/>
      <c r="M70" s="28">
        <f t="shared" si="2"/>
        <v>0</v>
      </c>
      <c r="N70" s="66">
        <f t="shared" si="3"/>
        <v>0</v>
      </c>
      <c r="O70" s="70"/>
    </row>
    <row r="71" spans="2:15" ht="51.75" customHeight="1" x14ac:dyDescent="0.15">
      <c r="B71" s="23">
        <v>60</v>
      </c>
      <c r="C71" s="14" t="s">
        <v>114</v>
      </c>
      <c r="D71" s="15" t="s">
        <v>120</v>
      </c>
      <c r="E71" s="15" t="s">
        <v>116</v>
      </c>
      <c r="F71" s="23" t="s">
        <v>122</v>
      </c>
      <c r="G71" s="24" t="s">
        <v>253</v>
      </c>
      <c r="H71" s="21">
        <v>6</v>
      </c>
      <c r="I71" s="5"/>
      <c r="J71" s="34"/>
      <c r="K71" s="34"/>
      <c r="L71" s="35"/>
      <c r="M71" s="28">
        <f t="shared" si="2"/>
        <v>0</v>
      </c>
      <c r="N71" s="66">
        <f t="shared" si="3"/>
        <v>0</v>
      </c>
      <c r="O71" s="70"/>
    </row>
    <row r="72" spans="2:15" ht="51" customHeight="1" x14ac:dyDescent="0.15">
      <c r="B72" s="23">
        <v>61</v>
      </c>
      <c r="C72" s="14" t="s">
        <v>114</v>
      </c>
      <c r="D72" s="15" t="s">
        <v>123</v>
      </c>
      <c r="E72" s="15" t="s">
        <v>116</v>
      </c>
      <c r="F72" s="23" t="s">
        <v>124</v>
      </c>
      <c r="G72" s="24" t="s">
        <v>254</v>
      </c>
      <c r="H72" s="21">
        <v>1</v>
      </c>
      <c r="I72" s="5"/>
      <c r="J72" s="34"/>
      <c r="K72" s="34"/>
      <c r="L72" s="35"/>
      <c r="M72" s="28">
        <f t="shared" si="2"/>
        <v>0</v>
      </c>
      <c r="N72" s="66">
        <f t="shared" si="3"/>
        <v>0</v>
      </c>
      <c r="O72" s="70"/>
    </row>
    <row r="73" spans="2:15" ht="84.75" customHeight="1" x14ac:dyDescent="0.15">
      <c r="B73" s="23">
        <v>62</v>
      </c>
      <c r="C73" s="14" t="s">
        <v>114</v>
      </c>
      <c r="D73" s="15" t="s">
        <v>125</v>
      </c>
      <c r="E73" s="15" t="s">
        <v>116</v>
      </c>
      <c r="F73" s="23" t="s">
        <v>255</v>
      </c>
      <c r="G73" s="24" t="s">
        <v>256</v>
      </c>
      <c r="H73" s="21">
        <v>1</v>
      </c>
      <c r="I73" s="5"/>
      <c r="J73" s="34"/>
      <c r="K73" s="34"/>
      <c r="L73" s="35"/>
      <c r="M73" s="28">
        <f t="shared" si="2"/>
        <v>0</v>
      </c>
      <c r="N73" s="66">
        <f t="shared" si="3"/>
        <v>0</v>
      </c>
      <c r="O73" s="70"/>
    </row>
    <row r="74" spans="2:15" ht="113.25" customHeight="1" x14ac:dyDescent="0.15">
      <c r="B74" s="23">
        <v>63</v>
      </c>
      <c r="C74" s="14" t="s">
        <v>126</v>
      </c>
      <c r="D74" s="15" t="s">
        <v>127</v>
      </c>
      <c r="E74" s="15" t="s">
        <v>116</v>
      </c>
      <c r="F74" s="23" t="s">
        <v>128</v>
      </c>
      <c r="G74" s="24" t="s">
        <v>257</v>
      </c>
      <c r="H74" s="21">
        <v>1</v>
      </c>
      <c r="I74" s="5"/>
      <c r="J74" s="34"/>
      <c r="K74" s="34"/>
      <c r="L74" s="35"/>
      <c r="M74" s="28">
        <f t="shared" si="2"/>
        <v>0</v>
      </c>
      <c r="N74" s="66">
        <f t="shared" si="3"/>
        <v>0</v>
      </c>
      <c r="O74" s="70"/>
    </row>
    <row r="75" spans="2:15" ht="55.5" customHeight="1" x14ac:dyDescent="0.15">
      <c r="B75" s="23">
        <v>64</v>
      </c>
      <c r="C75" s="14" t="s">
        <v>114</v>
      </c>
      <c r="D75" s="15" t="s">
        <v>129</v>
      </c>
      <c r="E75" s="15" t="s">
        <v>116</v>
      </c>
      <c r="F75" s="23" t="s">
        <v>130</v>
      </c>
      <c r="G75" s="24" t="s">
        <v>258</v>
      </c>
      <c r="H75" s="21">
        <v>1</v>
      </c>
      <c r="I75" s="5"/>
      <c r="J75" s="34"/>
      <c r="K75" s="34"/>
      <c r="L75" s="35"/>
      <c r="M75" s="28">
        <f t="shared" si="2"/>
        <v>0</v>
      </c>
      <c r="N75" s="66">
        <f t="shared" si="3"/>
        <v>0</v>
      </c>
      <c r="O75" s="70"/>
    </row>
    <row r="76" spans="2:15" ht="37.5" customHeight="1" x14ac:dyDescent="0.15">
      <c r="B76" s="23">
        <v>65</v>
      </c>
      <c r="C76" s="14" t="s">
        <v>114</v>
      </c>
      <c r="D76" s="15" t="s">
        <v>131</v>
      </c>
      <c r="E76" s="15" t="s">
        <v>116</v>
      </c>
      <c r="F76" s="23" t="s">
        <v>132</v>
      </c>
      <c r="G76" s="24" t="s">
        <v>259</v>
      </c>
      <c r="H76" s="21">
        <v>1</v>
      </c>
      <c r="I76" s="5"/>
      <c r="J76" s="34"/>
      <c r="K76" s="34"/>
      <c r="L76" s="35"/>
      <c r="M76" s="28">
        <f t="shared" si="2"/>
        <v>0</v>
      </c>
      <c r="N76" s="66">
        <f t="shared" si="3"/>
        <v>0</v>
      </c>
      <c r="O76" s="70"/>
    </row>
    <row r="77" spans="2:15" ht="26.25" customHeight="1" x14ac:dyDescent="0.15">
      <c r="B77" s="23">
        <v>66</v>
      </c>
      <c r="C77" s="14" t="s">
        <v>114</v>
      </c>
      <c r="D77" s="15" t="s">
        <v>131</v>
      </c>
      <c r="E77" s="15" t="s">
        <v>116</v>
      </c>
      <c r="F77" s="23" t="s">
        <v>133</v>
      </c>
      <c r="G77" s="24" t="s">
        <v>260</v>
      </c>
      <c r="H77" s="21">
        <v>2</v>
      </c>
      <c r="I77" s="5"/>
      <c r="J77" s="34"/>
      <c r="K77" s="34"/>
      <c r="L77" s="35"/>
      <c r="M77" s="28">
        <f t="shared" si="2"/>
        <v>0</v>
      </c>
      <c r="N77" s="66">
        <f t="shared" si="3"/>
        <v>0</v>
      </c>
      <c r="O77" s="70"/>
    </row>
    <row r="78" spans="2:15" ht="49.5" customHeight="1" x14ac:dyDescent="0.15">
      <c r="B78" s="23">
        <v>67</v>
      </c>
      <c r="C78" s="14" t="s">
        <v>114</v>
      </c>
      <c r="D78" s="15" t="s">
        <v>131</v>
      </c>
      <c r="E78" s="15" t="s">
        <v>116</v>
      </c>
      <c r="F78" s="23" t="s">
        <v>261</v>
      </c>
      <c r="G78" s="24" t="s">
        <v>262</v>
      </c>
      <c r="H78" s="21">
        <v>1</v>
      </c>
      <c r="I78" s="5"/>
      <c r="J78" s="34"/>
      <c r="K78" s="34"/>
      <c r="L78" s="35"/>
      <c r="M78" s="28">
        <f t="shared" si="2"/>
        <v>0</v>
      </c>
      <c r="N78" s="66">
        <f t="shared" si="3"/>
        <v>0</v>
      </c>
      <c r="O78" s="70"/>
    </row>
    <row r="79" spans="2:15" ht="90" customHeight="1" x14ac:dyDescent="0.15">
      <c r="B79" s="23">
        <v>68</v>
      </c>
      <c r="C79" s="14" t="s">
        <v>114</v>
      </c>
      <c r="D79" s="15" t="s">
        <v>134</v>
      </c>
      <c r="E79" s="15" t="s">
        <v>249</v>
      </c>
      <c r="F79" s="23" t="s">
        <v>135</v>
      </c>
      <c r="G79" s="24" t="s">
        <v>311</v>
      </c>
      <c r="H79" s="21">
        <v>3</v>
      </c>
      <c r="I79" s="5"/>
      <c r="J79" s="34"/>
      <c r="K79" s="34"/>
      <c r="L79" s="35"/>
      <c r="M79" s="28">
        <f t="shared" si="2"/>
        <v>0</v>
      </c>
      <c r="N79" s="66">
        <f t="shared" si="3"/>
        <v>0</v>
      </c>
      <c r="O79" s="70"/>
    </row>
    <row r="80" spans="2:15" ht="51" customHeight="1" x14ac:dyDescent="0.15">
      <c r="B80" s="23">
        <v>69</v>
      </c>
      <c r="C80" s="14" t="s">
        <v>114</v>
      </c>
      <c r="D80" s="15" t="s">
        <v>136</v>
      </c>
      <c r="E80" s="15" t="s">
        <v>249</v>
      </c>
      <c r="F80" s="23" t="s">
        <v>137</v>
      </c>
      <c r="G80" s="24" t="s">
        <v>320</v>
      </c>
      <c r="H80" s="21">
        <v>1</v>
      </c>
      <c r="I80" s="5"/>
      <c r="J80" s="34"/>
      <c r="K80" s="34"/>
      <c r="L80" s="35"/>
      <c r="M80" s="28">
        <f t="shared" si="2"/>
        <v>0</v>
      </c>
      <c r="N80" s="66">
        <f t="shared" si="3"/>
        <v>0</v>
      </c>
      <c r="O80" s="70"/>
    </row>
    <row r="81" spans="2:15" ht="30.75" customHeight="1" x14ac:dyDescent="0.15">
      <c r="B81" s="23">
        <v>70</v>
      </c>
      <c r="C81" s="14" t="s">
        <v>114</v>
      </c>
      <c r="D81" s="15" t="s">
        <v>138</v>
      </c>
      <c r="E81" s="15" t="s">
        <v>116</v>
      </c>
      <c r="F81" s="23" t="s">
        <v>139</v>
      </c>
      <c r="G81" s="24" t="s">
        <v>263</v>
      </c>
      <c r="H81" s="21">
        <v>1</v>
      </c>
      <c r="I81" s="5"/>
      <c r="J81" s="34"/>
      <c r="K81" s="34"/>
      <c r="L81" s="35"/>
      <c r="M81" s="28">
        <f t="shared" si="2"/>
        <v>0</v>
      </c>
      <c r="N81" s="66">
        <f t="shared" si="3"/>
        <v>0</v>
      </c>
      <c r="O81" s="70"/>
    </row>
    <row r="82" spans="2:15" ht="57" customHeight="1" x14ac:dyDescent="0.15">
      <c r="B82" s="23">
        <v>71</v>
      </c>
      <c r="C82" s="14" t="s">
        <v>114</v>
      </c>
      <c r="D82" s="15" t="s">
        <v>138</v>
      </c>
      <c r="E82" s="15" t="s">
        <v>116</v>
      </c>
      <c r="F82" s="23" t="s">
        <v>140</v>
      </c>
      <c r="G82" s="24" t="s">
        <v>264</v>
      </c>
      <c r="H82" s="21">
        <v>1</v>
      </c>
      <c r="I82" s="5"/>
      <c r="J82" s="34"/>
      <c r="K82" s="34"/>
      <c r="L82" s="35"/>
      <c r="M82" s="28">
        <f t="shared" si="2"/>
        <v>0</v>
      </c>
      <c r="N82" s="66">
        <f t="shared" si="3"/>
        <v>0</v>
      </c>
      <c r="O82" s="70"/>
    </row>
    <row r="83" spans="2:15" ht="29.25" customHeight="1" x14ac:dyDescent="0.15">
      <c r="B83" s="23">
        <v>72</v>
      </c>
      <c r="C83" s="14" t="s">
        <v>114</v>
      </c>
      <c r="D83" s="15" t="s">
        <v>138</v>
      </c>
      <c r="E83" s="15" t="s">
        <v>116</v>
      </c>
      <c r="F83" s="23" t="s">
        <v>141</v>
      </c>
      <c r="G83" s="24" t="s">
        <v>142</v>
      </c>
      <c r="H83" s="21">
        <v>1</v>
      </c>
      <c r="I83" s="5"/>
      <c r="J83" s="34"/>
      <c r="K83" s="34"/>
      <c r="L83" s="35"/>
      <c r="M83" s="28">
        <f t="shared" si="2"/>
        <v>0</v>
      </c>
      <c r="N83" s="66">
        <f t="shared" si="3"/>
        <v>0</v>
      </c>
      <c r="O83" s="70"/>
    </row>
    <row r="84" spans="2:15" ht="30.75" customHeight="1" x14ac:dyDescent="0.15">
      <c r="B84" s="23">
        <v>73</v>
      </c>
      <c r="C84" s="14" t="s">
        <v>114</v>
      </c>
      <c r="D84" s="15" t="s">
        <v>138</v>
      </c>
      <c r="E84" s="15" t="s">
        <v>116</v>
      </c>
      <c r="F84" s="23" t="s">
        <v>141</v>
      </c>
      <c r="G84" s="24" t="s">
        <v>143</v>
      </c>
      <c r="H84" s="21">
        <v>1</v>
      </c>
      <c r="I84" s="5"/>
      <c r="J84" s="34"/>
      <c r="K84" s="34"/>
      <c r="L84" s="35"/>
      <c r="M84" s="28">
        <f t="shared" si="2"/>
        <v>0</v>
      </c>
      <c r="N84" s="66">
        <f t="shared" si="3"/>
        <v>0</v>
      </c>
      <c r="O84" s="70"/>
    </row>
    <row r="85" spans="2:15" ht="83.25" customHeight="1" x14ac:dyDescent="0.15">
      <c r="B85" s="23">
        <v>74</v>
      </c>
      <c r="C85" s="14" t="s">
        <v>114</v>
      </c>
      <c r="D85" s="15" t="s">
        <v>144</v>
      </c>
      <c r="E85" s="15" t="s">
        <v>116</v>
      </c>
      <c r="F85" s="23" t="s">
        <v>145</v>
      </c>
      <c r="G85" s="24" t="s">
        <v>312</v>
      </c>
      <c r="H85" s="21">
        <v>1</v>
      </c>
      <c r="I85" s="5"/>
      <c r="J85" s="34"/>
      <c r="K85" s="34"/>
      <c r="L85" s="35"/>
      <c r="M85" s="28">
        <f t="shared" si="2"/>
        <v>0</v>
      </c>
      <c r="N85" s="66">
        <f t="shared" si="3"/>
        <v>0</v>
      </c>
      <c r="O85" s="70"/>
    </row>
    <row r="86" spans="2:15" ht="30.75" customHeight="1" x14ac:dyDescent="0.15">
      <c r="B86" s="23">
        <v>75</v>
      </c>
      <c r="C86" s="14" t="s">
        <v>114</v>
      </c>
      <c r="D86" s="15" t="s">
        <v>146</v>
      </c>
      <c r="E86" s="15" t="s">
        <v>116</v>
      </c>
      <c r="F86" s="23" t="s">
        <v>141</v>
      </c>
      <c r="G86" s="24" t="s">
        <v>143</v>
      </c>
      <c r="H86" s="21">
        <v>1</v>
      </c>
      <c r="I86" s="5"/>
      <c r="J86" s="34"/>
      <c r="K86" s="34"/>
      <c r="L86" s="35"/>
      <c r="M86" s="28">
        <f t="shared" si="2"/>
        <v>0</v>
      </c>
      <c r="N86" s="66">
        <f t="shared" si="3"/>
        <v>0</v>
      </c>
      <c r="O86" s="70"/>
    </row>
    <row r="87" spans="2:15" ht="40.5" customHeight="1" x14ac:dyDescent="0.15">
      <c r="B87" s="23">
        <v>76</v>
      </c>
      <c r="C87" s="14" t="s">
        <v>114</v>
      </c>
      <c r="D87" s="15" t="s">
        <v>146</v>
      </c>
      <c r="E87" s="15" t="s">
        <v>116</v>
      </c>
      <c r="F87" s="23" t="s">
        <v>141</v>
      </c>
      <c r="G87" s="24" t="s">
        <v>147</v>
      </c>
      <c r="H87" s="21">
        <v>3</v>
      </c>
      <c r="I87" s="5"/>
      <c r="J87" s="34"/>
      <c r="K87" s="34"/>
      <c r="L87" s="35"/>
      <c r="M87" s="28">
        <f t="shared" si="2"/>
        <v>0</v>
      </c>
      <c r="N87" s="66">
        <f t="shared" si="3"/>
        <v>0</v>
      </c>
      <c r="O87" s="70"/>
    </row>
    <row r="88" spans="2:15" ht="37.5" customHeight="1" x14ac:dyDescent="0.15">
      <c r="B88" s="23">
        <v>77</v>
      </c>
      <c r="C88" s="14" t="s">
        <v>114</v>
      </c>
      <c r="D88" s="15" t="s">
        <v>148</v>
      </c>
      <c r="E88" s="15" t="s">
        <v>116</v>
      </c>
      <c r="F88" s="23" t="s">
        <v>149</v>
      </c>
      <c r="G88" s="24" t="s">
        <v>150</v>
      </c>
      <c r="H88" s="21">
        <v>2</v>
      </c>
      <c r="I88" s="5"/>
      <c r="J88" s="34"/>
      <c r="K88" s="34"/>
      <c r="L88" s="35"/>
      <c r="M88" s="28">
        <f t="shared" si="2"/>
        <v>0</v>
      </c>
      <c r="N88" s="66">
        <f t="shared" si="3"/>
        <v>0</v>
      </c>
      <c r="O88" s="70"/>
    </row>
    <row r="89" spans="2:15" ht="165.75" customHeight="1" x14ac:dyDescent="0.15">
      <c r="B89" s="23">
        <v>78</v>
      </c>
      <c r="C89" s="14" t="s">
        <v>114</v>
      </c>
      <c r="D89" s="15" t="s">
        <v>151</v>
      </c>
      <c r="E89" s="15" t="s">
        <v>265</v>
      </c>
      <c r="F89" s="23" t="s">
        <v>152</v>
      </c>
      <c r="G89" s="24" t="s">
        <v>294</v>
      </c>
      <c r="H89" s="21">
        <v>4</v>
      </c>
      <c r="I89" s="5"/>
      <c r="J89" s="34"/>
      <c r="K89" s="34"/>
      <c r="L89" s="35"/>
      <c r="M89" s="28">
        <f t="shared" si="2"/>
        <v>0</v>
      </c>
      <c r="N89" s="66">
        <f t="shared" si="3"/>
        <v>0</v>
      </c>
      <c r="O89" s="70"/>
    </row>
    <row r="90" spans="2:15" ht="76.5" customHeight="1" x14ac:dyDescent="0.15">
      <c r="B90" s="23">
        <v>79</v>
      </c>
      <c r="C90" s="14" t="s">
        <v>114</v>
      </c>
      <c r="D90" s="15" t="s">
        <v>153</v>
      </c>
      <c r="E90" s="15" t="s">
        <v>249</v>
      </c>
      <c r="F90" s="23" t="s">
        <v>304</v>
      </c>
      <c r="G90" s="24" t="s">
        <v>305</v>
      </c>
      <c r="H90" s="21">
        <v>1</v>
      </c>
      <c r="I90" s="5"/>
      <c r="J90" s="34"/>
      <c r="K90" s="34"/>
      <c r="L90" s="35"/>
      <c r="M90" s="28">
        <f t="shared" si="2"/>
        <v>0</v>
      </c>
      <c r="N90" s="66">
        <f t="shared" si="3"/>
        <v>0</v>
      </c>
      <c r="O90" s="70"/>
    </row>
    <row r="91" spans="2:15" ht="76.5" x14ac:dyDescent="0.15">
      <c r="B91" s="23">
        <v>80</v>
      </c>
      <c r="C91" s="14" t="s">
        <v>114</v>
      </c>
      <c r="D91" s="15" t="s">
        <v>154</v>
      </c>
      <c r="E91" s="15" t="s">
        <v>249</v>
      </c>
      <c r="F91" s="23" t="s">
        <v>266</v>
      </c>
      <c r="G91" s="24" t="s">
        <v>267</v>
      </c>
      <c r="H91" s="21">
        <v>1</v>
      </c>
      <c r="I91" s="5"/>
      <c r="J91" s="34"/>
      <c r="K91" s="34"/>
      <c r="L91" s="35"/>
      <c r="M91" s="28">
        <f t="shared" si="2"/>
        <v>0</v>
      </c>
      <c r="N91" s="66">
        <f t="shared" si="3"/>
        <v>0</v>
      </c>
      <c r="O91" s="70"/>
    </row>
    <row r="92" spans="2:15" ht="57" customHeight="1" x14ac:dyDescent="0.15">
      <c r="B92" s="23">
        <v>81</v>
      </c>
      <c r="C92" s="14" t="s">
        <v>114</v>
      </c>
      <c r="D92" s="15" t="s">
        <v>155</v>
      </c>
      <c r="E92" s="15" t="s">
        <v>116</v>
      </c>
      <c r="F92" s="23" t="s">
        <v>156</v>
      </c>
      <c r="G92" s="24" t="s">
        <v>268</v>
      </c>
      <c r="H92" s="21">
        <v>1</v>
      </c>
      <c r="I92" s="5"/>
      <c r="J92" s="34"/>
      <c r="K92" s="34"/>
      <c r="L92" s="35"/>
      <c r="M92" s="28">
        <f t="shared" si="2"/>
        <v>0</v>
      </c>
      <c r="N92" s="66">
        <f t="shared" si="3"/>
        <v>0</v>
      </c>
      <c r="O92" s="70"/>
    </row>
    <row r="93" spans="2:15" ht="56.25" customHeight="1" x14ac:dyDescent="0.15">
      <c r="B93" s="23">
        <v>82</v>
      </c>
      <c r="C93" s="14" t="s">
        <v>114</v>
      </c>
      <c r="D93" s="15" t="s">
        <v>155</v>
      </c>
      <c r="E93" s="15" t="s">
        <v>116</v>
      </c>
      <c r="F93" s="23" t="s">
        <v>157</v>
      </c>
      <c r="G93" s="24" t="s">
        <v>313</v>
      </c>
      <c r="H93" s="21">
        <v>1</v>
      </c>
      <c r="I93" s="5"/>
      <c r="J93" s="34"/>
      <c r="K93" s="34"/>
      <c r="L93" s="35"/>
      <c r="M93" s="28">
        <f t="shared" si="2"/>
        <v>0</v>
      </c>
      <c r="N93" s="66">
        <f t="shared" si="3"/>
        <v>0</v>
      </c>
      <c r="O93" s="70"/>
    </row>
    <row r="94" spans="2:15" ht="56.25" customHeight="1" x14ac:dyDescent="0.15">
      <c r="B94" s="23">
        <v>83</v>
      </c>
      <c r="C94" s="14" t="s">
        <v>114</v>
      </c>
      <c r="D94" s="15" t="s">
        <v>158</v>
      </c>
      <c r="E94" s="15" t="s">
        <v>116</v>
      </c>
      <c r="F94" s="23" t="s">
        <v>159</v>
      </c>
      <c r="G94" s="24" t="s">
        <v>160</v>
      </c>
      <c r="H94" s="21">
        <v>1</v>
      </c>
      <c r="I94" s="5"/>
      <c r="J94" s="34"/>
      <c r="K94" s="34"/>
      <c r="L94" s="35"/>
      <c r="M94" s="28">
        <f t="shared" si="2"/>
        <v>0</v>
      </c>
      <c r="N94" s="66">
        <f t="shared" si="3"/>
        <v>0</v>
      </c>
      <c r="O94" s="70"/>
    </row>
    <row r="95" spans="2:15" ht="43.5" customHeight="1" x14ac:dyDescent="0.15">
      <c r="B95" s="23">
        <v>84</v>
      </c>
      <c r="C95" s="14" t="s">
        <v>114</v>
      </c>
      <c r="D95" s="15" t="s">
        <v>7</v>
      </c>
      <c r="E95" s="15" t="s">
        <v>249</v>
      </c>
      <c r="F95" s="23" t="s">
        <v>161</v>
      </c>
      <c r="G95" s="24" t="s">
        <v>314</v>
      </c>
      <c r="H95" s="21">
        <v>1</v>
      </c>
      <c r="I95" s="5"/>
      <c r="J95" s="34"/>
      <c r="K95" s="34"/>
      <c r="L95" s="35"/>
      <c r="M95" s="28">
        <f t="shared" si="2"/>
        <v>0</v>
      </c>
      <c r="N95" s="66">
        <f t="shared" si="3"/>
        <v>0</v>
      </c>
      <c r="O95" s="70"/>
    </row>
    <row r="96" spans="2:15" ht="55.5" customHeight="1" x14ac:dyDescent="0.15">
      <c r="B96" s="23">
        <v>85</v>
      </c>
      <c r="C96" s="14" t="s">
        <v>114</v>
      </c>
      <c r="D96" s="15" t="s">
        <v>7</v>
      </c>
      <c r="E96" s="15" t="s">
        <v>249</v>
      </c>
      <c r="F96" s="23" t="s">
        <v>162</v>
      </c>
      <c r="G96" s="24" t="s">
        <v>298</v>
      </c>
      <c r="H96" s="21">
        <v>4</v>
      </c>
      <c r="I96" s="5"/>
      <c r="J96" s="34"/>
      <c r="K96" s="34"/>
      <c r="L96" s="35"/>
      <c r="M96" s="28">
        <f t="shared" si="2"/>
        <v>0</v>
      </c>
      <c r="N96" s="66">
        <f t="shared" si="3"/>
        <v>0</v>
      </c>
      <c r="O96" s="70"/>
    </row>
    <row r="97" spans="2:15" ht="42" customHeight="1" x14ac:dyDescent="0.15">
      <c r="B97" s="23">
        <v>86</v>
      </c>
      <c r="C97" s="14" t="s">
        <v>114</v>
      </c>
      <c r="D97" s="15" t="s">
        <v>163</v>
      </c>
      <c r="E97" s="15" t="s">
        <v>249</v>
      </c>
      <c r="F97" s="23" t="s">
        <v>164</v>
      </c>
      <c r="G97" s="24" t="s">
        <v>165</v>
      </c>
      <c r="H97" s="21">
        <v>1</v>
      </c>
      <c r="I97" s="5"/>
      <c r="J97" s="34"/>
      <c r="K97" s="34"/>
      <c r="L97" s="35"/>
      <c r="M97" s="28">
        <f t="shared" si="2"/>
        <v>0</v>
      </c>
      <c r="N97" s="66">
        <f t="shared" si="3"/>
        <v>0</v>
      </c>
      <c r="O97" s="70"/>
    </row>
    <row r="98" spans="2:15" ht="55.5" customHeight="1" x14ac:dyDescent="0.15">
      <c r="B98" s="23">
        <v>87</v>
      </c>
      <c r="C98" s="14" t="s">
        <v>114</v>
      </c>
      <c r="D98" s="15" t="s">
        <v>163</v>
      </c>
      <c r="E98" s="15" t="s">
        <v>249</v>
      </c>
      <c r="F98" s="23" t="s">
        <v>166</v>
      </c>
      <c r="G98" s="24" t="s">
        <v>167</v>
      </c>
      <c r="H98" s="21">
        <v>1</v>
      </c>
      <c r="I98" s="5"/>
      <c r="J98" s="34"/>
      <c r="K98" s="34"/>
      <c r="L98" s="35"/>
      <c r="M98" s="28">
        <f t="shared" si="2"/>
        <v>0</v>
      </c>
      <c r="N98" s="66">
        <f t="shared" si="3"/>
        <v>0</v>
      </c>
      <c r="O98" s="70"/>
    </row>
    <row r="99" spans="2:15" ht="48.75" customHeight="1" x14ac:dyDescent="0.15">
      <c r="B99" s="23">
        <v>88</v>
      </c>
      <c r="C99" s="14" t="s">
        <v>114</v>
      </c>
      <c r="D99" s="15" t="s">
        <v>168</v>
      </c>
      <c r="E99" s="15" t="s">
        <v>116</v>
      </c>
      <c r="F99" s="23" t="s">
        <v>169</v>
      </c>
      <c r="G99" s="24" t="s">
        <v>170</v>
      </c>
      <c r="H99" s="21">
        <v>7</v>
      </c>
      <c r="I99" s="5"/>
      <c r="J99" s="34"/>
      <c r="K99" s="34"/>
      <c r="L99" s="35"/>
      <c r="M99" s="28">
        <f t="shared" si="2"/>
        <v>0</v>
      </c>
      <c r="N99" s="66">
        <f t="shared" si="3"/>
        <v>0</v>
      </c>
      <c r="O99" s="70"/>
    </row>
    <row r="100" spans="2:15" ht="61.5" customHeight="1" x14ac:dyDescent="0.15">
      <c r="B100" s="23">
        <v>89</v>
      </c>
      <c r="C100" s="14" t="s">
        <v>114</v>
      </c>
      <c r="D100" s="15" t="s">
        <v>171</v>
      </c>
      <c r="E100" s="15" t="s">
        <v>116</v>
      </c>
      <c r="F100" s="23" t="s">
        <v>172</v>
      </c>
      <c r="G100" s="24" t="s">
        <v>173</v>
      </c>
      <c r="H100" s="21">
        <v>7</v>
      </c>
      <c r="I100" s="5"/>
      <c r="J100" s="34"/>
      <c r="K100" s="34"/>
      <c r="L100" s="35"/>
      <c r="M100" s="28">
        <f t="shared" si="2"/>
        <v>0</v>
      </c>
      <c r="N100" s="66">
        <f t="shared" si="3"/>
        <v>0</v>
      </c>
      <c r="O100" s="70"/>
    </row>
    <row r="101" spans="2:15" ht="45.75" customHeight="1" x14ac:dyDescent="0.15">
      <c r="B101" s="23">
        <v>90</v>
      </c>
      <c r="C101" s="14" t="s">
        <v>114</v>
      </c>
      <c r="D101" s="15" t="s">
        <v>174</v>
      </c>
      <c r="E101" s="15" t="s">
        <v>116</v>
      </c>
      <c r="F101" s="23" t="s">
        <v>175</v>
      </c>
      <c r="G101" s="24" t="s">
        <v>269</v>
      </c>
      <c r="H101" s="21">
        <v>1</v>
      </c>
      <c r="I101" s="5"/>
      <c r="J101" s="34"/>
      <c r="K101" s="34"/>
      <c r="L101" s="35"/>
      <c r="M101" s="28">
        <f t="shared" si="2"/>
        <v>0</v>
      </c>
      <c r="N101" s="66">
        <f t="shared" si="3"/>
        <v>0</v>
      </c>
      <c r="O101" s="70"/>
    </row>
    <row r="102" spans="2:15" ht="55.5" customHeight="1" x14ac:dyDescent="0.15">
      <c r="B102" s="23">
        <v>91</v>
      </c>
      <c r="C102" s="14" t="s">
        <v>114</v>
      </c>
      <c r="D102" s="15" t="s">
        <v>176</v>
      </c>
      <c r="E102" s="15" t="s">
        <v>116</v>
      </c>
      <c r="F102" s="23" t="s">
        <v>177</v>
      </c>
      <c r="G102" s="24" t="s">
        <v>178</v>
      </c>
      <c r="H102" s="21">
        <v>4</v>
      </c>
      <c r="I102" s="5"/>
      <c r="J102" s="34"/>
      <c r="K102" s="34"/>
      <c r="L102" s="35"/>
      <c r="M102" s="28">
        <f t="shared" si="2"/>
        <v>0</v>
      </c>
      <c r="N102" s="66">
        <f t="shared" si="3"/>
        <v>0</v>
      </c>
      <c r="O102" s="70"/>
    </row>
    <row r="103" spans="2:15" ht="57" customHeight="1" x14ac:dyDescent="0.15">
      <c r="B103" s="23">
        <v>92</v>
      </c>
      <c r="C103" s="14" t="s">
        <v>114</v>
      </c>
      <c r="D103" s="15" t="s">
        <v>179</v>
      </c>
      <c r="E103" s="15" t="s">
        <v>249</v>
      </c>
      <c r="F103" s="23" t="s">
        <v>180</v>
      </c>
      <c r="G103" s="24" t="s">
        <v>321</v>
      </c>
      <c r="H103" s="21">
        <v>1</v>
      </c>
      <c r="I103" s="5"/>
      <c r="J103" s="34"/>
      <c r="K103" s="34"/>
      <c r="L103" s="35"/>
      <c r="M103" s="28">
        <f t="shared" si="2"/>
        <v>0</v>
      </c>
      <c r="N103" s="66">
        <f t="shared" si="3"/>
        <v>0</v>
      </c>
      <c r="O103" s="70"/>
    </row>
    <row r="104" spans="2:15" ht="71.25" customHeight="1" x14ac:dyDescent="0.15">
      <c r="B104" s="23">
        <v>93</v>
      </c>
      <c r="C104" s="14" t="s">
        <v>114</v>
      </c>
      <c r="D104" s="15" t="s">
        <v>179</v>
      </c>
      <c r="E104" s="15" t="s">
        <v>249</v>
      </c>
      <c r="F104" s="23" t="s">
        <v>270</v>
      </c>
      <c r="G104" s="24" t="s">
        <v>327</v>
      </c>
      <c r="H104" s="21">
        <v>1</v>
      </c>
      <c r="I104" s="5"/>
      <c r="J104" s="34"/>
      <c r="K104" s="34"/>
      <c r="L104" s="35"/>
      <c r="M104" s="28">
        <f t="shared" ref="M104:M121" si="4">L104*19%</f>
        <v>0</v>
      </c>
      <c r="N104" s="66">
        <f t="shared" ref="N104:N121" si="5">(L104+M104)*H104</f>
        <v>0</v>
      </c>
      <c r="O104" s="70"/>
    </row>
    <row r="105" spans="2:15" ht="71.25" customHeight="1" x14ac:dyDescent="0.15">
      <c r="B105" s="23">
        <v>94</v>
      </c>
      <c r="C105" s="14" t="s">
        <v>114</v>
      </c>
      <c r="D105" s="15" t="s">
        <v>179</v>
      </c>
      <c r="E105" s="15" t="s">
        <v>249</v>
      </c>
      <c r="F105" s="23" t="s">
        <v>271</v>
      </c>
      <c r="G105" s="29" t="s">
        <v>315</v>
      </c>
      <c r="H105" s="21">
        <v>1</v>
      </c>
      <c r="I105" s="5"/>
      <c r="J105" s="34"/>
      <c r="K105" s="34"/>
      <c r="L105" s="35"/>
      <c r="M105" s="28">
        <f t="shared" si="4"/>
        <v>0</v>
      </c>
      <c r="N105" s="66">
        <f t="shared" si="5"/>
        <v>0</v>
      </c>
      <c r="O105" s="70"/>
    </row>
    <row r="106" spans="2:15" ht="48.75" customHeight="1" x14ac:dyDescent="0.15">
      <c r="B106" s="23">
        <v>95</v>
      </c>
      <c r="C106" s="14" t="s">
        <v>114</v>
      </c>
      <c r="D106" s="15" t="s">
        <v>179</v>
      </c>
      <c r="E106" s="15" t="s">
        <v>249</v>
      </c>
      <c r="F106" s="23" t="s">
        <v>272</v>
      </c>
      <c r="G106" s="24" t="s">
        <v>273</v>
      </c>
      <c r="H106" s="21">
        <v>2</v>
      </c>
      <c r="I106" s="5"/>
      <c r="J106" s="34"/>
      <c r="K106" s="34"/>
      <c r="L106" s="35"/>
      <c r="M106" s="28">
        <f t="shared" si="4"/>
        <v>0</v>
      </c>
      <c r="N106" s="66">
        <f t="shared" si="5"/>
        <v>0</v>
      </c>
      <c r="O106" s="70"/>
    </row>
    <row r="107" spans="2:15" ht="79.5" customHeight="1" x14ac:dyDescent="0.15">
      <c r="B107" s="23">
        <v>96</v>
      </c>
      <c r="C107" s="14" t="s">
        <v>114</v>
      </c>
      <c r="D107" s="15" t="s">
        <v>181</v>
      </c>
      <c r="E107" s="15" t="s">
        <v>249</v>
      </c>
      <c r="F107" s="23" t="s">
        <v>182</v>
      </c>
      <c r="G107" s="24" t="s">
        <v>274</v>
      </c>
      <c r="H107" s="21">
        <v>1</v>
      </c>
      <c r="I107" s="5"/>
      <c r="J107" s="34"/>
      <c r="K107" s="34"/>
      <c r="L107" s="35"/>
      <c r="M107" s="28">
        <f t="shared" si="4"/>
        <v>0</v>
      </c>
      <c r="N107" s="66">
        <f t="shared" si="5"/>
        <v>0</v>
      </c>
      <c r="O107" s="70"/>
    </row>
    <row r="108" spans="2:15" ht="151.5" customHeight="1" x14ac:dyDescent="0.15">
      <c r="B108" s="23">
        <v>97</v>
      </c>
      <c r="C108" s="17" t="s">
        <v>183</v>
      </c>
      <c r="D108" s="17" t="s">
        <v>184</v>
      </c>
      <c r="E108" s="17" t="s">
        <v>185</v>
      </c>
      <c r="F108" s="17" t="s">
        <v>186</v>
      </c>
      <c r="G108" s="18" t="s">
        <v>275</v>
      </c>
      <c r="H108" s="22">
        <v>1</v>
      </c>
      <c r="I108" s="5"/>
      <c r="J108" s="34"/>
      <c r="K108" s="34"/>
      <c r="L108" s="35"/>
      <c r="M108" s="28">
        <f t="shared" si="4"/>
        <v>0</v>
      </c>
      <c r="N108" s="66">
        <f t="shared" si="5"/>
        <v>0</v>
      </c>
      <c r="O108" s="70"/>
    </row>
    <row r="109" spans="2:15" ht="116.25" customHeight="1" x14ac:dyDescent="0.15">
      <c r="B109" s="33">
        <v>98</v>
      </c>
      <c r="C109" s="17" t="s">
        <v>183</v>
      </c>
      <c r="D109" s="17" t="s">
        <v>184</v>
      </c>
      <c r="E109" s="17" t="s">
        <v>187</v>
      </c>
      <c r="F109" s="17" t="s">
        <v>188</v>
      </c>
      <c r="G109" s="18" t="s">
        <v>276</v>
      </c>
      <c r="H109" s="22">
        <v>1</v>
      </c>
      <c r="I109" s="5"/>
      <c r="J109" s="34"/>
      <c r="K109" s="34"/>
      <c r="L109" s="35"/>
      <c r="M109" s="28">
        <f t="shared" si="4"/>
        <v>0</v>
      </c>
      <c r="N109" s="66">
        <f t="shared" si="5"/>
        <v>0</v>
      </c>
      <c r="O109" s="70"/>
    </row>
    <row r="110" spans="2:15" ht="285.75" customHeight="1" x14ac:dyDescent="0.15">
      <c r="B110" s="23">
        <v>99</v>
      </c>
      <c r="C110" s="17"/>
      <c r="D110" s="17" t="s">
        <v>184</v>
      </c>
      <c r="E110" s="17" t="s">
        <v>189</v>
      </c>
      <c r="F110" s="17" t="s">
        <v>190</v>
      </c>
      <c r="G110" s="18" t="s">
        <v>277</v>
      </c>
      <c r="H110" s="22">
        <v>1</v>
      </c>
      <c r="I110" s="5"/>
      <c r="J110" s="34"/>
      <c r="K110" s="34"/>
      <c r="L110" s="35"/>
      <c r="M110" s="28">
        <f t="shared" si="4"/>
        <v>0</v>
      </c>
      <c r="N110" s="66">
        <f t="shared" si="5"/>
        <v>0</v>
      </c>
      <c r="O110" s="70"/>
    </row>
    <row r="111" spans="2:15" ht="231.75" customHeight="1" x14ac:dyDescent="0.15">
      <c r="B111" s="33">
        <v>100</v>
      </c>
      <c r="C111" s="17" t="s">
        <v>183</v>
      </c>
      <c r="D111" s="17" t="s">
        <v>184</v>
      </c>
      <c r="E111" s="17" t="s">
        <v>191</v>
      </c>
      <c r="F111" s="17" t="s">
        <v>192</v>
      </c>
      <c r="G111" s="18" t="s">
        <v>278</v>
      </c>
      <c r="H111" s="22">
        <v>1</v>
      </c>
      <c r="I111" s="5"/>
      <c r="J111" s="34"/>
      <c r="K111" s="34"/>
      <c r="L111" s="35"/>
      <c r="M111" s="28">
        <f t="shared" si="4"/>
        <v>0</v>
      </c>
      <c r="N111" s="66">
        <f t="shared" si="5"/>
        <v>0</v>
      </c>
      <c r="O111" s="70"/>
    </row>
    <row r="112" spans="2:15" ht="85.5" customHeight="1" x14ac:dyDescent="0.15">
      <c r="B112" s="23">
        <v>101</v>
      </c>
      <c r="C112" s="17" t="s">
        <v>183</v>
      </c>
      <c r="D112" s="17" t="s">
        <v>184</v>
      </c>
      <c r="E112" s="17" t="s">
        <v>193</v>
      </c>
      <c r="F112" s="17" t="s">
        <v>194</v>
      </c>
      <c r="G112" s="18" t="s">
        <v>279</v>
      </c>
      <c r="H112" s="22">
        <v>1</v>
      </c>
      <c r="I112" s="5"/>
      <c r="J112" s="34"/>
      <c r="K112" s="34"/>
      <c r="L112" s="35"/>
      <c r="M112" s="28">
        <f t="shared" si="4"/>
        <v>0</v>
      </c>
      <c r="N112" s="66">
        <f t="shared" si="5"/>
        <v>0</v>
      </c>
      <c r="O112" s="70"/>
    </row>
    <row r="113" spans="1:15" ht="78" customHeight="1" x14ac:dyDescent="0.15">
      <c r="B113" s="33">
        <v>102</v>
      </c>
      <c r="C113" s="17" t="s">
        <v>183</v>
      </c>
      <c r="D113" s="17" t="s">
        <v>195</v>
      </c>
      <c r="E113" s="17" t="s">
        <v>196</v>
      </c>
      <c r="F113" s="17" t="s">
        <v>195</v>
      </c>
      <c r="G113" s="24" t="s">
        <v>280</v>
      </c>
      <c r="H113" s="22">
        <v>1</v>
      </c>
      <c r="I113" s="5"/>
      <c r="J113" s="34"/>
      <c r="K113" s="34"/>
      <c r="L113" s="35"/>
      <c r="M113" s="28">
        <f t="shared" si="4"/>
        <v>0</v>
      </c>
      <c r="N113" s="66">
        <f t="shared" si="5"/>
        <v>0</v>
      </c>
      <c r="O113" s="70"/>
    </row>
    <row r="114" spans="1:15" ht="272.25" customHeight="1" x14ac:dyDescent="0.15">
      <c r="B114" s="23">
        <v>103</v>
      </c>
      <c r="C114" s="17" t="s">
        <v>183</v>
      </c>
      <c r="D114" s="17" t="s">
        <v>197</v>
      </c>
      <c r="E114" s="17" t="s">
        <v>196</v>
      </c>
      <c r="F114" s="17" t="s">
        <v>198</v>
      </c>
      <c r="G114" s="18" t="s">
        <v>325</v>
      </c>
      <c r="H114" s="22">
        <v>1</v>
      </c>
      <c r="I114" s="5"/>
      <c r="J114" s="34"/>
      <c r="K114" s="34"/>
      <c r="L114" s="35"/>
      <c r="M114" s="28">
        <f t="shared" si="4"/>
        <v>0</v>
      </c>
      <c r="N114" s="66">
        <f t="shared" si="5"/>
        <v>0</v>
      </c>
      <c r="O114" s="70"/>
    </row>
    <row r="115" spans="1:15" ht="65.25" customHeight="1" x14ac:dyDescent="0.15">
      <c r="B115" s="33">
        <v>104</v>
      </c>
      <c r="C115" s="17" t="s">
        <v>183</v>
      </c>
      <c r="D115" s="17" t="s">
        <v>199</v>
      </c>
      <c r="E115" s="17" t="s">
        <v>200</v>
      </c>
      <c r="F115" s="17" t="s">
        <v>201</v>
      </c>
      <c r="G115" s="18" t="s">
        <v>303</v>
      </c>
      <c r="H115" s="22">
        <v>1</v>
      </c>
      <c r="I115" s="5"/>
      <c r="J115" s="34"/>
      <c r="K115" s="34"/>
      <c r="L115" s="35"/>
      <c r="M115" s="28">
        <f t="shared" si="4"/>
        <v>0</v>
      </c>
      <c r="N115" s="66">
        <f t="shared" si="5"/>
        <v>0</v>
      </c>
      <c r="O115" s="70"/>
    </row>
    <row r="116" spans="1:15" ht="48" customHeight="1" x14ac:dyDescent="0.15">
      <c r="B116" s="23">
        <v>105</v>
      </c>
      <c r="C116" s="17" t="s">
        <v>183</v>
      </c>
      <c r="D116" s="17"/>
      <c r="E116" s="17" t="s">
        <v>202</v>
      </c>
      <c r="F116" s="17" t="s">
        <v>203</v>
      </c>
      <c r="G116" s="18" t="s">
        <v>286</v>
      </c>
      <c r="H116" s="22">
        <v>2</v>
      </c>
      <c r="I116" s="5"/>
      <c r="J116" s="34"/>
      <c r="K116" s="34"/>
      <c r="L116" s="35"/>
      <c r="M116" s="28">
        <f t="shared" si="4"/>
        <v>0</v>
      </c>
      <c r="N116" s="66">
        <f t="shared" si="5"/>
        <v>0</v>
      </c>
      <c r="O116" s="70"/>
    </row>
    <row r="117" spans="1:15" ht="71.25" customHeight="1" x14ac:dyDescent="0.15">
      <c r="B117" s="33">
        <v>106</v>
      </c>
      <c r="C117" s="17" t="s">
        <v>183</v>
      </c>
      <c r="D117" s="17" t="s">
        <v>184</v>
      </c>
      <c r="E117" s="17" t="s">
        <v>204</v>
      </c>
      <c r="F117" s="17" t="s">
        <v>205</v>
      </c>
      <c r="G117" s="18" t="s">
        <v>281</v>
      </c>
      <c r="H117" s="22">
        <v>1</v>
      </c>
      <c r="I117" s="5"/>
      <c r="J117" s="34"/>
      <c r="K117" s="34"/>
      <c r="L117" s="35"/>
      <c r="M117" s="28">
        <f t="shared" si="4"/>
        <v>0</v>
      </c>
      <c r="N117" s="66">
        <f t="shared" si="5"/>
        <v>0</v>
      </c>
      <c r="O117" s="70"/>
    </row>
    <row r="118" spans="1:15" ht="408" customHeight="1" x14ac:dyDescent="0.15">
      <c r="A118" s="63"/>
      <c r="B118" s="45">
        <v>107</v>
      </c>
      <c r="C118" s="45" t="s">
        <v>183</v>
      </c>
      <c r="D118" s="45" t="s">
        <v>184</v>
      </c>
      <c r="E118" s="45" t="s">
        <v>206</v>
      </c>
      <c r="F118" s="45" t="s">
        <v>207</v>
      </c>
      <c r="G118" s="43" t="s">
        <v>282</v>
      </c>
      <c r="H118" s="62">
        <v>1</v>
      </c>
      <c r="I118" s="47"/>
      <c r="J118" s="39"/>
      <c r="K118" s="39"/>
      <c r="L118" s="41"/>
      <c r="M118" s="64">
        <f t="shared" si="4"/>
        <v>0</v>
      </c>
      <c r="N118" s="67">
        <f t="shared" si="5"/>
        <v>0</v>
      </c>
      <c r="O118" s="71"/>
    </row>
    <row r="119" spans="1:15" ht="368.25" customHeight="1" x14ac:dyDescent="0.15">
      <c r="A119" s="63"/>
      <c r="B119" s="46"/>
      <c r="C119" s="46"/>
      <c r="D119" s="46"/>
      <c r="E119" s="46"/>
      <c r="F119" s="46"/>
      <c r="G119" s="44"/>
      <c r="H119" s="62"/>
      <c r="I119" s="48"/>
      <c r="J119" s="40"/>
      <c r="K119" s="40"/>
      <c r="L119" s="42"/>
      <c r="M119" s="65"/>
      <c r="N119" s="68"/>
      <c r="O119" s="71"/>
    </row>
    <row r="120" spans="1:15" ht="71.25" customHeight="1" x14ac:dyDescent="0.15">
      <c r="B120" s="33">
        <v>108</v>
      </c>
      <c r="C120" s="17" t="s">
        <v>183</v>
      </c>
      <c r="D120" s="17" t="s">
        <v>184</v>
      </c>
      <c r="E120" s="17" t="s">
        <v>208</v>
      </c>
      <c r="F120" s="17" t="s">
        <v>209</v>
      </c>
      <c r="G120" s="18" t="s">
        <v>283</v>
      </c>
      <c r="H120" s="22">
        <v>1</v>
      </c>
      <c r="I120" s="5"/>
      <c r="J120" s="34"/>
      <c r="K120" s="34"/>
      <c r="L120" s="35"/>
      <c r="M120" s="28">
        <f t="shared" si="4"/>
        <v>0</v>
      </c>
      <c r="N120" s="66">
        <f t="shared" si="5"/>
        <v>0</v>
      </c>
      <c r="O120" s="70"/>
    </row>
    <row r="121" spans="1:15" ht="71.25" customHeight="1" x14ac:dyDescent="0.15">
      <c r="B121" s="23">
        <v>109</v>
      </c>
      <c r="C121" s="17" t="s">
        <v>183</v>
      </c>
      <c r="D121" s="17" t="s">
        <v>301</v>
      </c>
      <c r="E121" s="17" t="s">
        <v>302</v>
      </c>
      <c r="F121" s="17" t="s">
        <v>210</v>
      </c>
      <c r="G121" s="18" t="s">
        <v>284</v>
      </c>
      <c r="H121" s="22">
        <v>6</v>
      </c>
      <c r="I121" s="5"/>
      <c r="J121" s="34"/>
      <c r="K121" s="34"/>
      <c r="L121" s="35"/>
      <c r="M121" s="28">
        <f t="shared" si="4"/>
        <v>0</v>
      </c>
      <c r="N121" s="66">
        <f t="shared" si="5"/>
        <v>0</v>
      </c>
      <c r="O121" s="70"/>
    </row>
    <row r="122" spans="1:15" s="38" customFormat="1" ht="14.25" x14ac:dyDescent="0.2">
      <c r="B122" s="58" t="s">
        <v>16</v>
      </c>
      <c r="C122" s="58"/>
      <c r="D122" s="58"/>
      <c r="E122" s="58"/>
      <c r="F122" s="58"/>
      <c r="G122" s="58"/>
      <c r="H122" s="58"/>
      <c r="I122" s="58"/>
      <c r="J122" s="58"/>
      <c r="K122" s="58"/>
      <c r="L122" s="58"/>
      <c r="M122" s="58"/>
      <c r="N122" s="37">
        <f>SUM(N12:N121)</f>
        <v>0</v>
      </c>
    </row>
    <row r="123" spans="1:15" s="38" customFormat="1" ht="39.75" customHeight="1" x14ac:dyDescent="0.2"/>
    <row r="124" spans="1:15" s="38" customFormat="1" ht="39.75" customHeight="1" x14ac:dyDescent="0.2">
      <c r="B124" s="38" t="s">
        <v>322</v>
      </c>
    </row>
    <row r="125" spans="1:15" s="38" customFormat="1" ht="39.75" customHeight="1" x14ac:dyDescent="0.2">
      <c r="B125" s="38" t="s">
        <v>323</v>
      </c>
    </row>
    <row r="126" spans="1:15" s="38" customFormat="1" ht="39.75" customHeight="1" x14ac:dyDescent="0.2">
      <c r="B126" s="38" t="s">
        <v>324</v>
      </c>
    </row>
    <row r="127" spans="1:15" s="38" customFormat="1" ht="14.25" x14ac:dyDescent="0.2"/>
    <row r="128" spans="1:15" s="38" customFormat="1" ht="14.25" x14ac:dyDescent="0.2"/>
  </sheetData>
  <protectedRanges>
    <protectedRange password="F16F" sqref="F14" name="Rango1_3_2_3_2"/>
  </protectedRanges>
  <mergeCells count="38">
    <mergeCell ref="A118:A119"/>
    <mergeCell ref="M118:M119"/>
    <mergeCell ref="N118:N119"/>
    <mergeCell ref="O118:O119"/>
    <mergeCell ref="B122:M122"/>
    <mergeCell ref="L10:L11"/>
    <mergeCell ref="M10:M11"/>
    <mergeCell ref="N10:N11"/>
    <mergeCell ref="G10:G11"/>
    <mergeCell ref="H10:H11"/>
    <mergeCell ref="I10:I11"/>
    <mergeCell ref="J10:J11"/>
    <mergeCell ref="K10:K11"/>
    <mergeCell ref="B10:B11"/>
    <mergeCell ref="C10:C11"/>
    <mergeCell ref="D10:D11"/>
    <mergeCell ref="E10:E11"/>
    <mergeCell ref="F10:F11"/>
    <mergeCell ref="H118:H119"/>
    <mergeCell ref="B118:B119"/>
    <mergeCell ref="B2:O2"/>
    <mergeCell ref="B3:O3"/>
    <mergeCell ref="B4:O4"/>
    <mergeCell ref="B6:O6"/>
    <mergeCell ref="O10:O11"/>
    <mergeCell ref="B5:O5"/>
    <mergeCell ref="B7:O7"/>
    <mergeCell ref="B8:O8"/>
    <mergeCell ref="B9:O9"/>
    <mergeCell ref="J118:J119"/>
    <mergeCell ref="K118:K119"/>
    <mergeCell ref="L118:L119"/>
    <mergeCell ref="G118:G119"/>
    <mergeCell ref="C118:C119"/>
    <mergeCell ref="D118:D119"/>
    <mergeCell ref="E118:E119"/>
    <mergeCell ref="F118:F119"/>
    <mergeCell ref="I118:I1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 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dcterms:created xsi:type="dcterms:W3CDTF">2018-06-13T17:21:53Z</dcterms:created>
  <dcterms:modified xsi:type="dcterms:W3CDTF">2018-11-20T21:36:45Z</dcterms:modified>
</cp:coreProperties>
</file>