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viceadmin11\Desktop\CONVOCATORIA 015 DE 2018\PUBLICAR 015\PILEGO DE CONDICIONES\ADENDO No. 1\"/>
    </mc:Choice>
  </mc:AlternateContent>
  <bookViews>
    <workbookView xWindow="0" yWindow="0" windowWidth="28800" windowHeight="12330"/>
  </bookViews>
  <sheets>
    <sheet name="ANEXO No. 3" sheetId="1" r:id="rId1"/>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1" l="1"/>
  <c r="L13" i="1"/>
  <c r="M13" i="1"/>
  <c r="L14" i="1"/>
  <c r="M14" i="1"/>
  <c r="L15" i="1"/>
  <c r="M15" i="1" s="1"/>
  <c r="L16" i="1"/>
  <c r="M16" i="1" s="1"/>
  <c r="L17" i="1"/>
  <c r="M17" i="1"/>
  <c r="L18" i="1"/>
  <c r="M18" i="1"/>
  <c r="L19" i="1"/>
  <c r="M19" i="1" s="1"/>
  <c r="L20" i="1"/>
  <c r="M20" i="1" s="1"/>
  <c r="L21" i="1"/>
  <c r="M21" i="1"/>
  <c r="L22" i="1"/>
  <c r="M22" i="1"/>
  <c r="L23" i="1"/>
  <c r="M23" i="1" s="1"/>
  <c r="L24" i="1"/>
  <c r="M24" i="1" s="1"/>
  <c r="L25" i="1"/>
  <c r="M25" i="1"/>
  <c r="L26" i="1"/>
  <c r="M26" i="1"/>
  <c r="L27" i="1"/>
  <c r="M27" i="1" s="1"/>
  <c r="L28" i="1"/>
  <c r="M28" i="1" s="1"/>
  <c r="L29" i="1"/>
  <c r="M29" i="1"/>
  <c r="L30" i="1"/>
  <c r="M30" i="1"/>
  <c r="L31" i="1"/>
  <c r="M31" i="1" s="1"/>
  <c r="L32" i="1"/>
  <c r="M32" i="1" s="1"/>
  <c r="L33" i="1"/>
  <c r="M33" i="1"/>
  <c r="L34" i="1"/>
  <c r="M34" i="1"/>
  <c r="L35" i="1"/>
  <c r="M35" i="1" s="1"/>
  <c r="L36" i="1"/>
  <c r="M36" i="1" s="1"/>
  <c r="M12" i="1"/>
  <c r="L12" i="1"/>
</calcChain>
</file>

<file path=xl/sharedStrings.xml><?xml version="1.0" encoding="utf-8"?>
<sst xmlns="http://schemas.openxmlformats.org/spreadsheetml/2006/main" count="147" uniqueCount="81">
  <si>
    <t>ITEM</t>
  </si>
  <si>
    <t>FACULTAD</t>
  </si>
  <si>
    <t xml:space="preserve">LABORATORIO </t>
  </si>
  <si>
    <t xml:space="preserve">UBICACIÓN </t>
  </si>
  <si>
    <t xml:space="preserve">ELEMENTO </t>
  </si>
  <si>
    <t>ESPECIFICACIONES TECNICAS</t>
  </si>
  <si>
    <t>UNIDAD</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</si>
  <si>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</si>
  <si>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</si>
  <si>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</si>
  <si>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</si>
  <si>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</si>
  <si>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</si>
  <si>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</si>
  <si>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</si>
  <si>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</si>
  <si>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FCE</t>
  </si>
  <si>
    <t>FAMARENA</t>
  </si>
  <si>
    <t>VIVERO</t>
  </si>
  <si>
    <t>FAASAB</t>
  </si>
  <si>
    <r>
      <rPr>
        <b/>
        <sz val="10"/>
        <color indexed="8"/>
        <rFont val="Tahoma"/>
        <family val="2"/>
      </rPr>
      <t>NOMBRE DE LA EMPRESA:</t>
    </r>
    <r>
      <rPr>
        <sz val="11"/>
        <color theme="1"/>
        <rFont val="Tahoma"/>
        <family val="2"/>
      </rPr>
      <t>______________________________________________________________________</t>
    </r>
  </si>
  <si>
    <r>
      <rPr>
        <b/>
        <sz val="10"/>
        <color indexed="8"/>
        <rFont val="Tahoma"/>
        <family val="2"/>
      </rPr>
      <t>REPRESENTANTE LEGAL:</t>
    </r>
    <r>
      <rPr>
        <sz val="11"/>
        <color theme="1"/>
        <rFont val="Tahoma"/>
        <family val="2"/>
      </rPr>
      <t>________________________________________________________________________</t>
    </r>
  </si>
  <si>
    <r>
      <rPr>
        <b/>
        <sz val="10"/>
        <color indexed="8"/>
        <rFont val="Tahoma"/>
        <family val="2"/>
      </rPr>
      <t>FIRMA:</t>
    </r>
    <r>
      <rPr>
        <sz val="11"/>
        <color theme="1"/>
        <rFont val="Tahoma"/>
        <family val="2"/>
      </rPr>
      <t>_________________________________________________________________________________________</t>
    </r>
  </si>
  <si>
    <t>CONVOCATORIA PÚBLICA No. 015 DE 2018</t>
  </si>
  <si>
    <t>CONTRATAR LA ADQUISICIÓN, INSTALACION Y CONFIGURACION DE EQUIPOS DE LABORATORIO DEL GRUPO MUSICA Y SONIDO CON DESTINO A LOS LABORATORIOS DE LAS FACULTADES DE LA UNIVERSIDAD DISTRITAL FRANCISCO JOSÉ DE CALDAS, DE ACUERDO CON LAS CONDICIONES Y ESPECIFICACIONES PREVISTAS</t>
  </si>
  <si>
    <t>OFICINA AUDIOVISUALES</t>
  </si>
  <si>
    <t>PARLANTES</t>
  </si>
  <si>
    <t>CABINA ACTIVA 8PG Cabina activa  de 2 vías full rango Woofer de 8” , Driver 1” Potencia 75 W RMS Impedancia 8 Ohm Rango de frecuencia: 100Hz-18KHz Sensibilidad 92dB(+/-2dB) Conector 6,35mm/RCA Nivel de entrada de micrófono &lt;5mV Nivel de entrada y de salida 250mV Bluetooth / Radio FM / Entrada USB/SD Entrada de micrófono Reproduce archivo mp3 por carpeta INCUYE Cable RCA a MINIPLUG  DH520 Mini Plug stereo/ 2 RCA 1.8 m para conectar  al PC.</t>
  </si>
  <si>
    <t xml:space="preserve">
Maestría en educación en Tecnología con metodología virtual </t>
  </si>
  <si>
    <t>sede calle 64</t>
  </si>
  <si>
    <t>MICROFONO BOOM</t>
  </si>
  <si>
    <t>Sistema Uni-direccional para larga y corta distancia y boton de seleccion.Sensibilidad: Corta Distancia:-45dB Larga Distancia:-38dB Impedancia de salida: Corta Distancia: 1 kWLarga Distancia: 2.3kORespuesta de frecuencia: 100Hz-16KHzFuente de alimentación: DC 1.5V pila AA (No Requiere Power Phantom)Espuma anti-vientoMicrófono de cañón 28.5 cm de largo / cuerpo de metal</t>
  </si>
  <si>
    <t>AUDIFONOS DE CALIDAD PROFESIONAL</t>
  </si>
  <si>
    <t>Amplio rango de frecuencia brinda la gama completa de frecuencias bajas y altasRendimiento optimizado para el uso con la mayoría de los dispositivos de audio profesional y de uso generalNuevo: Diadema y auriculares rediseñados para más comodidad y un ajuste ergonómico optimizado.Diseño circumaural cerrado descansa cómodamente alrededor de las orejas y reduce el ruido de fondoCalidad legendaria de Shure para aguantar</t>
  </si>
  <si>
    <t>MEZCLADOR</t>
  </si>
  <si>
    <t>Mixer Behringer Xenyx Q802 Usb Consola Mezclador</t>
  </si>
  <si>
    <t>MICROFONO INALAMBRICO DE SOLAPA</t>
  </si>
  <si>
    <t>Sistema inalámbrico VHF de Solapa -El circuito de control de retroalimentación efectiva - Electrónica de activación / desactivación de la supresión del ruido - Un transmisor por un receptor - Rango de frecuencia: 220 MHz-270 MHz - Número de canales: Canal único</t>
  </si>
  <si>
    <t>Microfono de codensador con cable xlr</t>
  </si>
  <si>
    <t>Micrófono KSM42  de condensador cardioide para colocación lateral de gama alta.
Tipo de transductor:  Los dos tipos más habituales son el dinámico y el de condensador. 
Patrón polar: Cardioide
Respuesta en frecuencia: 60 Hz - 20 kHz
Sensibilidad (1 kHz): -37 dBV/Pa dBV/Pa / 14,1 mV/Pa
Ruido equivalente: 8,5 dB
Presión sonora: 139 dB
Peso: 494 g
el  Micrófono KSM42 debe tener su respectivo  Soporte Plegable  Takstar ST-6, Brazo articulado de microfono para mesa, dirección hasta 270º. Peso 1,6Kg.</t>
  </si>
  <si>
    <t xml:space="preserve">
Filtro anti-pop para el microfono  On-Stage Stands ASFSS6GB Dual-Screen</t>
  </si>
  <si>
    <t>Pantalla doble
 Aros dobles no conductores con anillo elástico estiran el filtro tenso
 El filtro de nylon Micro-weave difunde los empujes F77 sin alterar su sonido natural
 El cuello de ganso flexible de 11.5 pulgadas se traba en cualquier posición sin hacer ruido
  La abrazadera en C con tornillo de punta de nylon se sujeta firmemente a cualquier soporte de micrófono o pluma</t>
  </si>
  <si>
    <t>Comunicación y Periodismo</t>
  </si>
  <si>
    <t>Porvenir</t>
  </si>
  <si>
    <t>Microfono Inalambrico de solapa,  para camaras. El sistema de microfonía inalámbrica EW112 PG3 para la grabación de vídeo de una forma sencilla, profesional y sin cables. Este sistema incluye el receptor EK 100 G3, adaptable a la zapata del flash, el transmisor de bolsillo SK 100 G3 y el micrófono de solapa ME 2. El receptor y el emisor sincronizan el canal y la frecuencia con sólo tocar un botón. receptor, con carcasa metálica, permite ser montado sobre la cámara. La unidad con 1680 frecuencias UHF sintonizables y sincroniza con transmisores G3. puerto de audio de 3,5 s cables adaptadores incluidos con 2 pilas AA estándar y un adaptador incluido de 12 VDC.  Adaptador de zapata . Receptor Carcasa de metal resistente, Ancho de banda de 42 MHz con 1680 frecuencias UHF sintonizables para recepción libre de interferencias, Sistema de banco de canales mejorada con hasta 12 frecuencias, compatibles. El transmisor Carcasa de metal resistente, Ancho de banda de 42 MHz con 1680 frecuencias UHF sintonizables para recepción libre de interferencias, Sistema de banco de canales mejorada con hasta 12 frecuencias compatibles</t>
  </si>
  <si>
    <t>MICROFONO TIPO BOOM</t>
  </si>
  <si>
    <t>Microfono tipo BOOM, Rode VideoMic Pro with Rycote Lyre, Shockmount. Patrón Polar Cardioide, Micrófono de condensador para grabaciones con calidad profesional,Ligero 176 gramos,Alimentación mediante batería de 9V con hasta 70 horas de autonomía,Montura antigolpes integrada Rycote,Paravientos de espuma integrado,Salida en formato mini-jack estéreo 3.5mm (mono dual),Filtro pasa altos con dos posiciones (plano, 80Hz),Control de nivel de ganacia con tres posiciones (-10dB, 0, +20dB),Zapata de cámara con rosca de 3/8” para un fácil anclaje a la pértiga Boom pole. Productos incluidos en el Kit solicitado VideoMic con sistema Rycote Lyre Suspension , Rycote Suspension System, Mini Boompole de 2 metros, Cable Stereo 3.5mm macho a hembra de 3mts de Rode VC1 / o el Hosa equivalente</t>
  </si>
  <si>
    <t>Artes Musicales</t>
  </si>
  <si>
    <t>BODEGA DE INSTRUMENTOS ASAB/ALAC</t>
  </si>
  <si>
    <t>BAJO ELECTRICO</t>
  </si>
  <si>
    <t>Bajo eléctrico de cinco cuerdas y cutaway doble
Dos pastillas Noiseless Jazz Bass de cuarta generación y bobinado simple
Preamplificador integrado de 18V con un mayor techo dinámico y nivel inferior de ruido de fondo
Mástil de perfil compuesto, y talón de contorno rediseñado
Diapasón de radio compuesto 5”-14”
Puente HiMass con nueva cejilla genuina
Incluye estuche de transporte rediseñado ABS Elite Molded Case con cierres de bloqueo TSA,  COLOR ARCE , DEBE INCLUIR 6 estuches ADC nacional.(para bajos que ya posee la Universidad)</t>
  </si>
  <si>
    <t xml:space="preserve">AMPLIFICADOR DE GUITARRA </t>
  </si>
  <si>
    <t>Altavoz de 10" de rango completo personalizado
Tweeter de alta frecuencia
Controles: Drive, Graves, Medios, Agudos y Volumen
Entrada de instrumento de 6,3mm
Salida thomann de auriculares
Entrada estéreo auxiliar
Más de 200 modelos de amplis
128 presets (incluye equipos icónicos y sonidos de artistas clásicos)
Afinador incorporado
Loops para batería
Metrónomo
Reproducción y grabación mediante USB
Controladores de pie FBV MK II  no incluidos
Dimensiones: 231 x 442 x 429mm
Peso: 11Kg</t>
  </si>
  <si>
    <t>AMPLIFICADOR BAJO</t>
  </si>
  <si>
    <t>150 Watt @ 8 Ohm
Altavoz  Custom15 de 15"
Conmutable de 1 "HF Tweeter
Control  Ultra Hi/Lo
Preamp con 3 Band EQ
Bass Scrambler Overdrive
Line out simétrica XLR
FX Loop
Atenuacion conmutable de 15 dB
Aux In
Salida de auriculares
Peso: 20,4 kg
Dimensiones: 630 x 508 x 381 mm .</t>
  </si>
  <si>
    <t>BODEGA DE INSTRUMENTOS ASAB</t>
  </si>
  <si>
    <t>REQUINTOS</t>
  </si>
  <si>
    <t>TIPLES</t>
  </si>
  <si>
    <t>GUITARRAS</t>
  </si>
  <si>
    <t>ACADEMIA LUIS A. CALVO</t>
  </si>
  <si>
    <t>Micrófono para Escenario</t>
  </si>
  <si>
    <t>Tipo de transductor : Condensador Patrón polar: Supercardioide, Cardioide Respuesta en frecuencia: 50 Hz - 20 kHz  Sensibilidad (1 kHz): -51 dBV/Pa / 2,81 mV/Pa Ruido equivalente:  22 dB(A) Presión sonora:  152 Db Peso: 300 g</t>
  </si>
  <si>
    <t>Micrófono Inalambrico de Mano incluye trasnmisor con capsula de micrófono dinámico cardioide, receptor  advanced con montaje de rack 19 pulgadas, incluye clip para montaje de micrófono, bateria recargable de Iones de Litio, cable cargador USB, dos antenas desmontables, hardware de montaje para rack, pantalla digital de cristal liquido, panel con selector de ganancia, grupo, canal, link, indicador de RF y estado de bateria, compuerta para insertar bateria y recargarla</t>
  </si>
  <si>
    <t>Sistema inalambrico incluye trasnmisor bodypack metálico con antena rigida no desmontable, receptor  advanced con montaje de rack 19 pulgadas, bateria recargable de Iones de Litio, cable cargador USB, dos antenas desmontables, hardware de montaje para rack, pantalla digital de cristal liquido, panel con selector de ganancia, grupo, canal, link, indicador de RF y estado de bateria, compuerta para insertar bateria y recargarla, capacidad de hasta 16 horas de uso continuo con baterias recargables de iones de litio</t>
  </si>
  <si>
    <t>Bateria Recargable para Micrófono Inalambrico</t>
  </si>
  <si>
    <t>Bateria recargable para sistemas inalamricos GLXD y compatible con cargador SBC 10-902, autonomia de hasta 16 horas, 1900 mili amperios y voltaje nominal de 3,7 V DC</t>
  </si>
  <si>
    <t>Bateria Recargable para Sistema In Ear Inalambricos</t>
  </si>
  <si>
    <t>Bateria recargable para sistemas inalamricos PSM 900, PSM300, PSM1000 Y UR5 y compatible con cargador SBC800, autonomia de hasta 16 horas, voltaje nominal de 3,7 V DC</t>
  </si>
  <si>
    <t>Micrófono Inalambrico para Vientos</t>
  </si>
  <si>
    <t>Micrófono de Condesador para sistemas inalambricos, con sistema de montaje de pinza y cuello de ganzo, rango dinámico de 112, 5 dB, presión sonora de entrada máxima: 143.5 dB, opera con 5V generados desde el trasnmisor 1200 ohmnios de impedancia, longitud de cable de 3 metros, conector MINI XLR</t>
  </si>
  <si>
    <t>Micrófono para Estudio de Grabación</t>
  </si>
  <si>
    <t>Micrófono dinámico cardioide, con sistema de suspensión interna que elimina la transmisión de ruido mecánico, filtro antiviento A7WS, impedancia de salida 150 Ohms, respuesta de 50 a 20000 Hz, nivel de salida de voltaje de circuito abierto de -59 dB, color negro, peso 1, 69 Lb.</t>
  </si>
  <si>
    <t>Preamplificador Canal de Grabación</t>
  </si>
  <si>
    <t>Preamplificador y canal con procesos de preamplificación, ecualizador y compresor. Selector de linea/micrófono/DI, selector ground lift para entrada DI, switch de Phantom Power, fase y High Pass Filter (asignable entre 20 y 250 Hz), selector de ganancia de 0 a 66 dB y trim de -6 a +6 dB, sección de ecualizador por inducción con selector apagado y encendido de la sección, selector MID HI Q, selector de frecuencia alta entre 8 y 16 KHz, 3 bandas de ecualización LF -+ 15 dB, banda de 25 a 220 Hz, Banda Mid entre -15 y +15 dB, frecuencia media entre 220 Hz y 7.5 KHz, banda de altos de -15 a +15 dBs. Compresor de Diodos selector de encendido, side chain, control de ataque, rango, ganancia, tiempo y porcentaje de mezcla (blend), sección de medición por VU análogo, selector de reducción de ganacia/salida, rack de 19", cable de alimentación</t>
  </si>
  <si>
    <t>Micrófonos de Condensador para Estudio</t>
  </si>
  <si>
    <t xml:space="preserve">Micrófono de Condensador con tubo, patrón polar cardioide, omni y figura de 8, diafragma grande de 1", SPL máximo 128 dB, impedancia de salida 200 Ohms, tubo de pentodo, incluye fuente de poder, sistema de suspensión, incluye cables XLR, maletin para transporte </t>
  </si>
  <si>
    <t>Requintos, Deben ser fabricados por un Luthier, Diapasón en ébano, tapa  en pino abeto, aros y espalda en cedro, clavijero de precisión, boquilla incrustada, pegante: pegamadera MFA. Dimensiones: diapasón: 52 cms. Aros: 10.7. Micrófono incorporado Belcat R4T con afinador digital. Estuche rígido</t>
  </si>
  <si>
    <t>Carrangueros, Deben ser fabricados por un Luthier, Diapasón en ébano, tapa  en pino abeto, aros y espalda en cedro, clavijero de precisión, boquilla incrustada, pegante: pegamadera MFA. Dimensiones: diapasón: 53.5 cms Aros: 10.7 cm.Micrófono incorporado Belcat R4T con afinador digital.Estuche rígido</t>
  </si>
  <si>
    <t>Marcantes, Deben ser fabricados por un Luthier, Diapasón en ébano, tapa  en pino abeto, aros y espalda en cedro, clavijero de precisión, boquilla incrustada, pegante: pegamadera MFA.Diapasón: 55 cm arriba, 10.5,  abajo 12 cm.  Micrófono incorporado Belcat R4T con afinador digital.Estuche rígido</t>
  </si>
  <si>
    <t>Punteras, Deben ser fabricados por un Luthier, Diapasón en ébano, tapa  en pino abeto, aros y espalda en cedros, clavijero de precisión, boquilla incrustada, pegante: pegamadera MFA. Diapasón:65 cm. Aros: 9.5 cm arriba, 10.5 abajo. Micrófono incorporado Belcat R4T con afinador digital.Estuche rígido.</t>
  </si>
  <si>
    <t xml:space="preserve"> ANEXO No. 3 FORMULARIO DE ESPECIFICACIONES TÉCNICAS MÍNIMAS Y OFERTA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</si>
</sst>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_);[Red]\(&quot;$&quot;\ #,##0\)"/>
    <numFmt numFmtId="165" formatCode="_(&quot;$&quot;\ * #,##0.00_);_(&quot;$&quot;\ * \(#,##0.00\);_(&quot;$&quot;\ * &quot;-&quot;??_);_(@_)"/>
    <numFmt numFmtId="166" formatCode="_(* #,##0.00_);_(* \(#,##0.00\);_(* &quot;-&quot;??_);_(@_)"/>
    <numFmt numFmtId="167" formatCode="_(&quot;$&quot;\ * #,##0_);_(&quot;$&quot;\ * \(#,##0\);_(&quot;$&quot;\ * &quot;-&quot;??_);_(@_)"/>
    <numFmt numFmtId="168" formatCode="&quot;$&quot;\ #,##0"/>
    <numFmt numFmtId="169" formatCode="_(* #,##0_);_(* \(#,##0\);_(* &quot;-&quot;??_);_(@_)"/>
  </numFmts>
  <fonts count="17"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18"/>
      <name val="Tahoma"/>
      <family val="2"/>
    </font>
    <font>
      <b/>
      <sz val="16"/>
      <name val="Tahoma"/>
      <family val="2"/>
    </font>
    <font>
      <b/>
      <sz val="14"/>
      <name val="Tahoma"/>
      <family val="2"/>
    </font>
    <font>
      <b/>
      <sz val="8"/>
      <name val="Tahoma"/>
      <family val="2"/>
    </font>
    <font>
      <sz val="9"/>
      <name val="Tahoma"/>
      <family val="2"/>
    </font>
    <font>
      <sz val="10"/>
      <name val="Arial"/>
      <family val="2"/>
    </font>
    <font>
      <b/>
      <sz val="9"/>
      <name val="Tahoma"/>
      <family val="2"/>
    </font>
    <font>
      <sz val="12"/>
      <name val="Tahoma"/>
      <family val="2"/>
    </font>
    <font>
      <b/>
      <sz val="12"/>
      <name val="Tahoma"/>
      <family val="2"/>
    </font>
    <font>
      <b/>
      <sz val="10"/>
      <color rgb="FF000000"/>
      <name val="Tahoma"/>
      <family val="2"/>
    </font>
    <font>
      <sz val="11"/>
      <color theme="1"/>
      <name val="Tahoma"/>
      <family val="2"/>
    </font>
    <font>
      <b/>
      <sz val="10"/>
      <color indexed="8"/>
      <name val="Tahoma"/>
      <family val="2"/>
    </font>
  </fonts>
  <fills count="5">
    <fill>
      <patternFill patternType="none"/>
    </fill>
    <fill>
      <patternFill patternType="gray125"/>
    </fill>
    <fill>
      <patternFill patternType="solid">
        <fgColor theme="0"/>
        <bgColor indexed="64"/>
      </patternFill>
    </fill>
    <fill>
      <patternFill patternType="solid">
        <fgColor theme="0"/>
        <bgColor rgb="FFFFFF99"/>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9">
    <xf numFmtId="0" fontId="0" fillId="0" borderId="0"/>
    <xf numFmtId="166"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Protection="0"/>
    <xf numFmtId="165" fontId="1" fillId="0" borderId="0" applyFont="0" applyFill="0" applyBorder="0" applyAlignment="0" applyProtection="0"/>
    <xf numFmtId="0" fontId="10" fillId="0" borderId="0"/>
    <xf numFmtId="0" fontId="10" fillId="0" borderId="0"/>
    <xf numFmtId="0" fontId="1" fillId="0" borderId="0"/>
    <xf numFmtId="0" fontId="10" fillId="0" borderId="0"/>
  </cellStyleXfs>
  <cellXfs count="44">
    <xf numFmtId="0" fontId="0" fillId="0" borderId="0" xfId="0"/>
    <xf numFmtId="167" fontId="2" fillId="0" borderId="1" xfId="2" applyNumberFormat="1" applyFont="1" applyFill="1" applyBorder="1" applyAlignment="1">
      <alignment horizontal="center" vertical="center" wrapText="1"/>
    </xf>
    <xf numFmtId="167" fontId="2" fillId="0" borderId="1" xfId="2" applyNumberFormat="1" applyFont="1" applyFill="1" applyBorder="1" applyAlignment="1">
      <alignment horizontal="center" vertical="center"/>
    </xf>
    <xf numFmtId="167" fontId="4" fillId="0" borderId="1" xfId="2" applyNumberFormat="1" applyFont="1" applyFill="1" applyBorder="1" applyAlignment="1">
      <alignment horizontal="center" vertical="center"/>
    </xf>
    <xf numFmtId="164" fontId="4" fillId="0" borderId="1" xfId="0" applyNumberFormat="1" applyFont="1" applyFill="1" applyBorder="1" applyAlignment="1">
      <alignment horizontal="justify" vertical="center" wrapText="1"/>
    </xf>
    <xf numFmtId="168" fontId="4"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169" fontId="4" fillId="0" borderId="1" xfId="1" applyNumberFormat="1" applyFont="1" applyFill="1" applyBorder="1" applyAlignment="1">
      <alignment horizontal="center" vertical="center" wrapText="1"/>
    </xf>
    <xf numFmtId="0" fontId="2" fillId="0" borderId="0" xfId="0" applyFont="1" applyFill="1"/>
    <xf numFmtId="0" fontId="2" fillId="0" borderId="1" xfId="0" applyFont="1" applyBorder="1"/>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167" fontId="2" fillId="0" borderId="5" xfId="2" applyNumberFormat="1" applyFont="1" applyFill="1" applyBorder="1" applyAlignment="1">
      <alignment horizontal="center" vertical="center" wrapText="1"/>
    </xf>
    <xf numFmtId="167" fontId="4" fillId="0" borderId="5" xfId="2" applyNumberFormat="1" applyFont="1" applyFill="1" applyBorder="1" applyAlignment="1">
      <alignment horizontal="center" vertical="center" wrapText="1"/>
    </xf>
    <xf numFmtId="167" fontId="4" fillId="0" borderId="2" xfId="0" applyNumberFormat="1" applyFont="1" applyBorder="1" applyAlignment="1">
      <alignment horizontal="center" vertical="center"/>
    </xf>
    <xf numFmtId="0" fontId="2" fillId="0" borderId="0" xfId="0" applyFont="1"/>
    <xf numFmtId="0" fontId="11"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justify"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167" fontId="14" fillId="0" borderId="1" xfId="0" applyNumberFormat="1" applyFont="1" applyBorder="1" applyAlignment="1">
      <alignment horizontal="right"/>
    </xf>
    <xf numFmtId="0" fontId="15" fillId="0" borderId="0" xfId="0" applyFont="1" applyAlignment="1"/>
    <xf numFmtId="0" fontId="4"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4" borderId="4" xfId="0" applyFont="1" applyFill="1" applyBorder="1" applyAlignment="1">
      <alignment horizontal="left"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1" xfId="0" applyFont="1" applyBorder="1" applyAlignment="1">
      <alignment horizontal="center" vertical="center" wrapText="1"/>
    </xf>
    <xf numFmtId="0" fontId="4" fillId="0" borderId="1" xfId="0" applyFont="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9" fillId="0" borderId="3" xfId="0" applyFont="1" applyFill="1" applyBorder="1" applyAlignment="1">
      <alignment horizontal="center" vertical="center"/>
    </xf>
    <xf numFmtId="0" fontId="14" fillId="0" borderId="1" xfId="0" applyFont="1" applyBorder="1" applyAlignment="1">
      <alignment horizontal="center"/>
    </xf>
    <xf numFmtId="0" fontId="8" fillId="0" borderId="4" xfId="0" applyFont="1" applyFill="1" applyBorder="1" applyAlignment="1">
      <alignment horizontal="center"/>
    </xf>
    <xf numFmtId="0" fontId="8" fillId="0" borderId="5" xfId="0" applyFont="1" applyBorder="1" applyAlignment="1">
      <alignment horizontal="center" vertical="center" wrapText="1"/>
    </xf>
    <xf numFmtId="0" fontId="4" fillId="0" borderId="5" xfId="0" applyFont="1" applyBorder="1"/>
  </cellXfs>
  <cellStyles count="9">
    <cellStyle name="Millares" xfId="1" builtinId="3"/>
    <cellStyle name="Moneda" xfId="2" builtinId="4"/>
    <cellStyle name="Moneda 2" xfId="4"/>
    <cellStyle name="Normal" xfId="0" builtinId="0"/>
    <cellStyle name="Normal 2 2" xfId="5"/>
    <cellStyle name="Normal 2_INFORME CIENCIAS 25 DE AGOSTO" xfId="6"/>
    <cellStyle name="Normal 20" xfId="3"/>
    <cellStyle name="Normal 4" xfId="7"/>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xdr:colOff>
      <xdr:row>11</xdr:row>
      <xdr:rowOff>938892</xdr:rowOff>
    </xdr:from>
    <xdr:ext cx="2979963" cy="2966358"/>
    <xdr:sp macro="" textlink="">
      <xdr:nvSpPr>
        <xdr:cNvPr id="2" name="Picture 7" hidden="1">
          <a:extLst>
            <a:ext uri="{63B3BB69-23CF-44E3-9099-C40C66FF867C}">
              <a14:compatExt xmlns:a14="http://schemas.microsoft.com/office/drawing/2010/main" spid="_x0000_s1031"/>
            </a:ext>
          </a:extLst>
        </xdr:cNvPr>
        <xdr:cNvSpPr/>
      </xdr:nvSpPr>
      <xdr:spPr bwMode="auto">
        <a:xfrm>
          <a:off x="2571751" y="1986642"/>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11</xdr:row>
      <xdr:rowOff>938892</xdr:rowOff>
    </xdr:from>
    <xdr:ext cx="2979963" cy="2966358"/>
    <xdr:sp macro="" textlink="">
      <xdr:nvSpPr>
        <xdr:cNvPr id="3" name="Picture 7" hidden="1">
          <a:extLst>
            <a:ext uri="{63B3BB69-23CF-44E3-9099-C40C66FF867C}">
              <a14:compatExt xmlns:a14="http://schemas.microsoft.com/office/drawing/2010/main" spid="_x0000_s1031"/>
            </a:ext>
          </a:extLst>
        </xdr:cNvPr>
        <xdr:cNvSpPr/>
      </xdr:nvSpPr>
      <xdr:spPr bwMode="auto">
        <a:xfrm>
          <a:off x="2571751" y="1986642"/>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zoomScale="85" zoomScaleNormal="85" workbookViewId="0">
      <selection activeCell="F10" sqref="F10:F11"/>
    </sheetView>
  </sheetViews>
  <sheetFormatPr baseColWidth="10" defaultRowHeight="10.5" x14ac:dyDescent="0.15"/>
  <cols>
    <col min="1" max="1" width="11.5703125" style="8" bestFit="1" customWidth="1"/>
    <col min="2" max="2" width="13.140625" style="8" bestFit="1" customWidth="1"/>
    <col min="3" max="3" width="22.42578125" style="15" bestFit="1" customWidth="1"/>
    <col min="4" max="4" width="15" style="15" customWidth="1"/>
    <col min="5" max="5" width="18.7109375" style="15" customWidth="1"/>
    <col min="6" max="6" width="147.28515625" style="15" customWidth="1"/>
    <col min="7" max="7" width="11.5703125" style="15" bestFit="1" customWidth="1"/>
    <col min="8" max="8" width="52.5703125" style="15" customWidth="1"/>
    <col min="9" max="9" width="14.28515625" style="15" customWidth="1"/>
    <col min="10" max="10" width="16.85546875" style="15" customWidth="1"/>
    <col min="11" max="11" width="19.28515625" style="15" customWidth="1"/>
    <col min="12" max="12" width="18.7109375" style="15" customWidth="1"/>
    <col min="13" max="13" width="18.7109375" style="15" bestFit="1" customWidth="1"/>
    <col min="14" max="16384" width="11.42578125" style="15"/>
  </cols>
  <sheetData>
    <row r="1" spans="1:15" s="17" customFormat="1" ht="11.25" x14ac:dyDescent="0.25">
      <c r="A1" s="16"/>
      <c r="E1" s="18"/>
      <c r="F1" s="19"/>
      <c r="G1" s="20"/>
    </row>
    <row r="2" spans="1:15" s="17" customFormat="1" ht="22.5" x14ac:dyDescent="0.25">
      <c r="A2" s="31" t="s">
        <v>7</v>
      </c>
      <c r="B2" s="31"/>
      <c r="C2" s="31"/>
      <c r="D2" s="31"/>
      <c r="E2" s="31"/>
      <c r="F2" s="31"/>
      <c r="G2" s="31"/>
      <c r="H2" s="31"/>
      <c r="I2" s="31"/>
      <c r="J2" s="31"/>
      <c r="K2" s="31"/>
      <c r="L2" s="31"/>
      <c r="M2" s="31"/>
      <c r="N2" s="31"/>
    </row>
    <row r="3" spans="1:15" s="17" customFormat="1" ht="15.75" customHeight="1" x14ac:dyDescent="0.25">
      <c r="A3" s="31" t="s">
        <v>23</v>
      </c>
      <c r="B3" s="31"/>
      <c r="C3" s="31"/>
      <c r="D3" s="31"/>
      <c r="E3" s="31"/>
      <c r="F3" s="31"/>
      <c r="G3" s="31"/>
      <c r="H3" s="31"/>
      <c r="I3" s="31"/>
      <c r="J3" s="31"/>
      <c r="K3" s="31"/>
      <c r="L3" s="31"/>
      <c r="M3" s="31"/>
      <c r="N3" s="31"/>
    </row>
    <row r="4" spans="1:15" s="17" customFormat="1" ht="65.25" customHeight="1" x14ac:dyDescent="0.25">
      <c r="A4" s="32" t="s">
        <v>24</v>
      </c>
      <c r="B4" s="32"/>
      <c r="C4" s="32"/>
      <c r="D4" s="32"/>
      <c r="E4" s="32"/>
      <c r="F4" s="32"/>
      <c r="G4" s="32"/>
      <c r="H4" s="32"/>
      <c r="I4" s="32"/>
      <c r="J4" s="32"/>
      <c r="K4" s="32"/>
      <c r="L4" s="32"/>
      <c r="M4" s="32"/>
      <c r="N4" s="32"/>
    </row>
    <row r="5" spans="1:15" s="17" customFormat="1" ht="15" x14ac:dyDescent="0.25">
      <c r="A5" s="36"/>
      <c r="B5" s="36"/>
      <c r="C5" s="36"/>
      <c r="D5" s="36"/>
      <c r="E5" s="36"/>
      <c r="F5" s="36"/>
      <c r="G5" s="36"/>
      <c r="H5" s="36"/>
      <c r="I5" s="36"/>
      <c r="J5" s="36"/>
      <c r="K5" s="36"/>
      <c r="L5" s="36"/>
      <c r="M5" s="36"/>
      <c r="N5" s="36"/>
    </row>
    <row r="6" spans="1:15" s="17" customFormat="1" ht="18" x14ac:dyDescent="0.25">
      <c r="A6" s="33" t="s">
        <v>80</v>
      </c>
      <c r="B6" s="33"/>
      <c r="C6" s="33"/>
      <c r="D6" s="33"/>
      <c r="E6" s="33"/>
      <c r="F6" s="33"/>
      <c r="G6" s="33"/>
      <c r="H6" s="33"/>
      <c r="I6" s="33"/>
      <c r="J6" s="33"/>
      <c r="K6" s="33"/>
      <c r="L6" s="33"/>
      <c r="M6" s="33"/>
      <c r="N6" s="33"/>
    </row>
    <row r="7" spans="1:15" s="16" customFormat="1" ht="12" customHeight="1" x14ac:dyDescent="0.25">
      <c r="A7" s="37"/>
      <c r="B7" s="37"/>
      <c r="C7" s="37"/>
      <c r="D7" s="37"/>
      <c r="E7" s="37"/>
      <c r="F7" s="37"/>
      <c r="G7" s="37"/>
      <c r="H7" s="37"/>
      <c r="I7" s="37"/>
      <c r="J7" s="37"/>
      <c r="K7" s="37"/>
      <c r="L7" s="37"/>
      <c r="M7" s="37"/>
      <c r="N7" s="37"/>
    </row>
    <row r="8" spans="1:15" s="17" customFormat="1" ht="27" customHeight="1" x14ac:dyDescent="0.25">
      <c r="A8" s="38"/>
      <c r="B8" s="38"/>
      <c r="C8" s="38"/>
      <c r="D8" s="38"/>
      <c r="E8" s="38"/>
      <c r="F8" s="38"/>
      <c r="G8" s="38"/>
      <c r="H8" s="38"/>
      <c r="I8" s="38"/>
      <c r="J8" s="38"/>
      <c r="K8" s="38"/>
      <c r="L8" s="38"/>
      <c r="M8" s="38"/>
      <c r="N8" s="38"/>
      <c r="O8" s="21"/>
    </row>
    <row r="9" spans="1:15" s="17" customFormat="1" ht="11.25" x14ac:dyDescent="0.25">
      <c r="A9" s="39"/>
      <c r="B9" s="39"/>
      <c r="C9" s="39"/>
      <c r="D9" s="39"/>
      <c r="E9" s="39"/>
      <c r="F9" s="39"/>
      <c r="G9" s="39"/>
      <c r="H9" s="39"/>
      <c r="I9" s="39"/>
      <c r="J9" s="39"/>
      <c r="K9" s="39"/>
      <c r="L9" s="39"/>
      <c r="M9" s="39"/>
      <c r="N9" s="39"/>
    </row>
    <row r="10" spans="1:15" s="17" customFormat="1" ht="49.5" customHeight="1" x14ac:dyDescent="0.25">
      <c r="A10" s="41" t="s">
        <v>0</v>
      </c>
      <c r="B10" s="41" t="s">
        <v>1</v>
      </c>
      <c r="C10" s="41" t="s">
        <v>2</v>
      </c>
      <c r="D10" s="41" t="s">
        <v>3</v>
      </c>
      <c r="E10" s="41" t="s">
        <v>4</v>
      </c>
      <c r="F10" s="41" t="s">
        <v>5</v>
      </c>
      <c r="G10" s="41" t="s">
        <v>6</v>
      </c>
      <c r="H10" s="42" t="s">
        <v>8</v>
      </c>
      <c r="I10" s="34" t="s">
        <v>9</v>
      </c>
      <c r="J10" s="34" t="s">
        <v>10</v>
      </c>
      <c r="K10" s="34" t="s">
        <v>11</v>
      </c>
      <c r="L10" s="34" t="s">
        <v>12</v>
      </c>
      <c r="M10" s="34" t="s">
        <v>13</v>
      </c>
      <c r="N10" s="34" t="s">
        <v>14</v>
      </c>
    </row>
    <row r="11" spans="1:15" x14ac:dyDescent="0.15">
      <c r="A11" s="41"/>
      <c r="B11" s="41"/>
      <c r="C11" s="41"/>
      <c r="D11" s="41"/>
      <c r="E11" s="41"/>
      <c r="F11" s="41"/>
      <c r="G11" s="41"/>
      <c r="H11" s="43"/>
      <c r="I11" s="35"/>
      <c r="J11" s="35"/>
      <c r="K11" s="35"/>
      <c r="L11" s="35"/>
      <c r="M11" s="35"/>
      <c r="N11" s="35"/>
    </row>
    <row r="12" spans="1:15" ht="60.75" customHeight="1" x14ac:dyDescent="0.15">
      <c r="A12" s="24">
        <v>1</v>
      </c>
      <c r="B12" s="25" t="s">
        <v>17</v>
      </c>
      <c r="C12" s="25" t="s">
        <v>25</v>
      </c>
      <c r="D12" s="25" t="s">
        <v>18</v>
      </c>
      <c r="E12" s="25" t="s">
        <v>26</v>
      </c>
      <c r="F12" s="28" t="s">
        <v>27</v>
      </c>
      <c r="G12" s="24">
        <v>15</v>
      </c>
      <c r="H12" s="11"/>
      <c r="I12" s="10"/>
      <c r="J12" s="10"/>
      <c r="K12" s="14"/>
      <c r="L12" s="14">
        <f>K12*19%</f>
        <v>0</v>
      </c>
      <c r="M12" s="14">
        <f>(K12+L12)*G12</f>
        <v>0</v>
      </c>
      <c r="N12" s="14"/>
    </row>
    <row r="13" spans="1:15" ht="42" x14ac:dyDescent="0.15">
      <c r="A13" s="24">
        <v>2</v>
      </c>
      <c r="B13" s="25" t="s">
        <v>16</v>
      </c>
      <c r="C13" s="25" t="s">
        <v>28</v>
      </c>
      <c r="D13" s="25" t="s">
        <v>29</v>
      </c>
      <c r="E13" s="25" t="s">
        <v>30</v>
      </c>
      <c r="F13" s="26" t="s">
        <v>31</v>
      </c>
      <c r="G13" s="29">
        <v>1</v>
      </c>
      <c r="H13" s="12"/>
      <c r="I13" s="2"/>
      <c r="J13" s="2"/>
      <c r="K13" s="1"/>
      <c r="L13" s="14">
        <f t="shared" ref="L13:L36" si="0">K13*19%</f>
        <v>0</v>
      </c>
      <c r="M13" s="14">
        <f t="shared" ref="M13:M36" si="1">(K13+L13)*G13</f>
        <v>0</v>
      </c>
      <c r="N13" s="9"/>
    </row>
    <row r="14" spans="1:15" ht="42" x14ac:dyDescent="0.15">
      <c r="A14" s="24">
        <v>3</v>
      </c>
      <c r="B14" s="25" t="s">
        <v>16</v>
      </c>
      <c r="C14" s="25" t="s">
        <v>28</v>
      </c>
      <c r="D14" s="25" t="s">
        <v>29</v>
      </c>
      <c r="E14" s="25" t="s">
        <v>32</v>
      </c>
      <c r="F14" s="26" t="s">
        <v>33</v>
      </c>
      <c r="G14" s="29">
        <v>2</v>
      </c>
      <c r="H14" s="12"/>
      <c r="I14" s="2"/>
      <c r="J14" s="2"/>
      <c r="K14" s="1"/>
      <c r="L14" s="14">
        <f t="shared" si="0"/>
        <v>0</v>
      </c>
      <c r="M14" s="14">
        <f t="shared" si="1"/>
        <v>0</v>
      </c>
      <c r="N14" s="9"/>
    </row>
    <row r="15" spans="1:15" ht="42" x14ac:dyDescent="0.15">
      <c r="A15" s="24">
        <v>4</v>
      </c>
      <c r="B15" s="25" t="s">
        <v>16</v>
      </c>
      <c r="C15" s="25" t="s">
        <v>28</v>
      </c>
      <c r="D15" s="25" t="s">
        <v>29</v>
      </c>
      <c r="E15" s="25" t="s">
        <v>34</v>
      </c>
      <c r="F15" s="26" t="s">
        <v>35</v>
      </c>
      <c r="G15" s="29">
        <v>1</v>
      </c>
      <c r="H15" s="12"/>
      <c r="I15" s="2"/>
      <c r="J15" s="2"/>
      <c r="K15" s="1"/>
      <c r="L15" s="14">
        <f t="shared" si="0"/>
        <v>0</v>
      </c>
      <c r="M15" s="14">
        <f t="shared" si="1"/>
        <v>0</v>
      </c>
      <c r="N15" s="9"/>
    </row>
    <row r="16" spans="1:15" ht="42" x14ac:dyDescent="0.15">
      <c r="A16" s="24">
        <v>5</v>
      </c>
      <c r="B16" s="25" t="s">
        <v>16</v>
      </c>
      <c r="C16" s="25" t="s">
        <v>28</v>
      </c>
      <c r="D16" s="25" t="s">
        <v>29</v>
      </c>
      <c r="E16" s="25" t="s">
        <v>36</v>
      </c>
      <c r="F16" s="26" t="s">
        <v>37</v>
      </c>
      <c r="G16" s="29">
        <v>2</v>
      </c>
      <c r="H16" s="12"/>
      <c r="I16" s="2"/>
      <c r="J16" s="2"/>
      <c r="K16" s="1"/>
      <c r="L16" s="14">
        <f t="shared" si="0"/>
        <v>0</v>
      </c>
      <c r="M16" s="14">
        <f t="shared" si="1"/>
        <v>0</v>
      </c>
      <c r="N16" s="9"/>
    </row>
    <row r="17" spans="1:14" ht="130.5" customHeight="1" x14ac:dyDescent="0.15">
      <c r="A17" s="24">
        <v>6</v>
      </c>
      <c r="B17" s="25" t="s">
        <v>16</v>
      </c>
      <c r="C17" s="25" t="s">
        <v>28</v>
      </c>
      <c r="D17" s="25" t="s">
        <v>29</v>
      </c>
      <c r="E17" s="25" t="s">
        <v>38</v>
      </c>
      <c r="F17" s="26" t="s">
        <v>39</v>
      </c>
      <c r="G17" s="29">
        <v>2</v>
      </c>
      <c r="H17" s="12"/>
      <c r="I17" s="2"/>
      <c r="J17" s="2"/>
      <c r="K17" s="2"/>
      <c r="L17" s="14">
        <f t="shared" si="0"/>
        <v>0</v>
      </c>
      <c r="M17" s="14">
        <f t="shared" si="1"/>
        <v>0</v>
      </c>
      <c r="N17" s="9"/>
    </row>
    <row r="18" spans="1:14" ht="94.5" customHeight="1" x14ac:dyDescent="0.15">
      <c r="A18" s="24">
        <v>7</v>
      </c>
      <c r="B18" s="25" t="s">
        <v>16</v>
      </c>
      <c r="C18" s="25" t="s">
        <v>28</v>
      </c>
      <c r="D18" s="25" t="s">
        <v>29</v>
      </c>
      <c r="E18" s="25" t="s">
        <v>40</v>
      </c>
      <c r="F18" s="26" t="s">
        <v>41</v>
      </c>
      <c r="G18" s="29">
        <v>2</v>
      </c>
      <c r="H18" s="12"/>
      <c r="I18" s="2"/>
      <c r="J18" s="2"/>
      <c r="K18" s="1"/>
      <c r="L18" s="14">
        <f t="shared" si="0"/>
        <v>0</v>
      </c>
      <c r="M18" s="14">
        <f t="shared" si="1"/>
        <v>0</v>
      </c>
      <c r="N18" s="9"/>
    </row>
    <row r="19" spans="1:14" ht="88.5" customHeight="1" x14ac:dyDescent="0.15">
      <c r="A19" s="24">
        <v>8</v>
      </c>
      <c r="B19" s="25" t="s">
        <v>16</v>
      </c>
      <c r="C19" s="25" t="s">
        <v>42</v>
      </c>
      <c r="D19" s="25" t="s">
        <v>43</v>
      </c>
      <c r="E19" s="25" t="s">
        <v>36</v>
      </c>
      <c r="F19" s="26" t="s">
        <v>44</v>
      </c>
      <c r="G19" s="29">
        <v>5</v>
      </c>
      <c r="H19" s="12"/>
      <c r="I19" s="2"/>
      <c r="J19" s="2"/>
      <c r="K19" s="1"/>
      <c r="L19" s="14">
        <f t="shared" si="0"/>
        <v>0</v>
      </c>
      <c r="M19" s="14">
        <f t="shared" si="1"/>
        <v>0</v>
      </c>
      <c r="N19" s="9"/>
    </row>
    <row r="20" spans="1:14" ht="97.5" customHeight="1" x14ac:dyDescent="0.15">
      <c r="A20" s="24">
        <v>9</v>
      </c>
      <c r="B20" s="25" t="s">
        <v>16</v>
      </c>
      <c r="C20" s="25" t="s">
        <v>42</v>
      </c>
      <c r="D20" s="25" t="s">
        <v>43</v>
      </c>
      <c r="E20" s="25" t="s">
        <v>45</v>
      </c>
      <c r="F20" s="26" t="s">
        <v>46</v>
      </c>
      <c r="G20" s="29">
        <v>20</v>
      </c>
      <c r="H20" s="12"/>
      <c r="I20" s="2"/>
      <c r="J20" s="2"/>
      <c r="K20" s="1"/>
      <c r="L20" s="14">
        <f t="shared" si="0"/>
        <v>0</v>
      </c>
      <c r="M20" s="14">
        <f t="shared" si="1"/>
        <v>0</v>
      </c>
      <c r="N20" s="9"/>
    </row>
    <row r="21" spans="1:14" ht="134.25" customHeight="1" x14ac:dyDescent="0.15">
      <c r="A21" s="24">
        <v>10</v>
      </c>
      <c r="B21" s="25" t="s">
        <v>19</v>
      </c>
      <c r="C21" s="25" t="s">
        <v>47</v>
      </c>
      <c r="D21" s="25" t="s">
        <v>48</v>
      </c>
      <c r="E21" s="25" t="s">
        <v>49</v>
      </c>
      <c r="F21" s="27" t="s">
        <v>50</v>
      </c>
      <c r="G21" s="25">
        <v>1</v>
      </c>
      <c r="H21" s="12"/>
      <c r="I21" s="2"/>
      <c r="J21" s="2"/>
      <c r="K21" s="1"/>
      <c r="L21" s="14">
        <f t="shared" si="0"/>
        <v>0</v>
      </c>
      <c r="M21" s="14">
        <f t="shared" si="1"/>
        <v>0</v>
      </c>
      <c r="N21" s="9"/>
    </row>
    <row r="22" spans="1:14" ht="198.75" customHeight="1" x14ac:dyDescent="0.15">
      <c r="A22" s="24">
        <v>11</v>
      </c>
      <c r="B22" s="25" t="s">
        <v>19</v>
      </c>
      <c r="C22" s="25" t="s">
        <v>47</v>
      </c>
      <c r="D22" s="25" t="s">
        <v>48</v>
      </c>
      <c r="E22" s="25" t="s">
        <v>51</v>
      </c>
      <c r="F22" s="27" t="s">
        <v>52</v>
      </c>
      <c r="G22" s="25">
        <v>8</v>
      </c>
      <c r="H22" s="12"/>
      <c r="I22" s="2"/>
      <c r="J22" s="2"/>
      <c r="K22" s="1"/>
      <c r="L22" s="14">
        <f t="shared" si="0"/>
        <v>0</v>
      </c>
      <c r="M22" s="14">
        <f t="shared" si="1"/>
        <v>0</v>
      </c>
      <c r="N22" s="9"/>
    </row>
    <row r="23" spans="1:14" ht="186" customHeight="1" x14ac:dyDescent="0.15">
      <c r="A23" s="24">
        <v>12</v>
      </c>
      <c r="B23" s="25" t="s">
        <v>19</v>
      </c>
      <c r="C23" s="25" t="s">
        <v>47</v>
      </c>
      <c r="D23" s="25" t="s">
        <v>48</v>
      </c>
      <c r="E23" s="25" t="s">
        <v>53</v>
      </c>
      <c r="F23" s="27" t="s">
        <v>54</v>
      </c>
      <c r="G23" s="25">
        <v>8</v>
      </c>
      <c r="H23" s="13"/>
      <c r="I23" s="3"/>
      <c r="J23" s="3"/>
      <c r="K23" s="1"/>
      <c r="L23" s="14">
        <f t="shared" si="0"/>
        <v>0</v>
      </c>
      <c r="M23" s="14">
        <f t="shared" si="1"/>
        <v>0</v>
      </c>
      <c r="N23" s="9"/>
    </row>
    <row r="24" spans="1:14" ht="65.25" customHeight="1" x14ac:dyDescent="0.15">
      <c r="A24" s="24">
        <v>13</v>
      </c>
      <c r="B24" s="25" t="s">
        <v>19</v>
      </c>
      <c r="C24" s="25" t="s">
        <v>47</v>
      </c>
      <c r="D24" s="25" t="s">
        <v>55</v>
      </c>
      <c r="E24" s="25" t="s">
        <v>56</v>
      </c>
      <c r="F24" s="30" t="s">
        <v>76</v>
      </c>
      <c r="G24" s="25">
        <v>5</v>
      </c>
      <c r="H24" s="13"/>
      <c r="I24" s="3"/>
      <c r="J24" s="3"/>
      <c r="K24" s="1"/>
      <c r="L24" s="14">
        <f t="shared" si="0"/>
        <v>0</v>
      </c>
      <c r="M24" s="14">
        <f t="shared" si="1"/>
        <v>0</v>
      </c>
      <c r="N24" s="9"/>
    </row>
    <row r="25" spans="1:14" ht="95.25" customHeight="1" x14ac:dyDescent="0.15">
      <c r="A25" s="24">
        <v>14</v>
      </c>
      <c r="B25" s="25" t="s">
        <v>19</v>
      </c>
      <c r="C25" s="25" t="s">
        <v>47</v>
      </c>
      <c r="D25" s="25" t="s">
        <v>55</v>
      </c>
      <c r="E25" s="25" t="s">
        <v>57</v>
      </c>
      <c r="F25" s="30" t="s">
        <v>77</v>
      </c>
      <c r="G25" s="25">
        <v>5</v>
      </c>
      <c r="H25" s="13"/>
      <c r="I25" s="3"/>
      <c r="J25" s="3"/>
      <c r="K25" s="4"/>
      <c r="L25" s="14">
        <f t="shared" si="0"/>
        <v>0</v>
      </c>
      <c r="M25" s="14">
        <f t="shared" si="1"/>
        <v>0</v>
      </c>
      <c r="N25" s="9"/>
    </row>
    <row r="26" spans="1:14" ht="57" customHeight="1" x14ac:dyDescent="0.15">
      <c r="A26" s="24">
        <v>15</v>
      </c>
      <c r="B26" s="25" t="s">
        <v>19</v>
      </c>
      <c r="C26" s="25" t="s">
        <v>47</v>
      </c>
      <c r="D26" s="25" t="s">
        <v>55</v>
      </c>
      <c r="E26" s="25" t="s">
        <v>58</v>
      </c>
      <c r="F26" s="30" t="s">
        <v>78</v>
      </c>
      <c r="G26" s="25">
        <v>5</v>
      </c>
      <c r="H26" s="13"/>
      <c r="I26" s="3"/>
      <c r="J26" s="3"/>
      <c r="K26" s="4"/>
      <c r="L26" s="14">
        <f t="shared" si="0"/>
        <v>0</v>
      </c>
      <c r="M26" s="14">
        <f t="shared" si="1"/>
        <v>0</v>
      </c>
      <c r="N26" s="9"/>
    </row>
    <row r="27" spans="1:14" ht="80.25" customHeight="1" x14ac:dyDescent="0.15">
      <c r="A27" s="24">
        <v>16</v>
      </c>
      <c r="B27" s="25" t="s">
        <v>19</v>
      </c>
      <c r="C27" s="25" t="s">
        <v>47</v>
      </c>
      <c r="D27" s="25" t="s">
        <v>55</v>
      </c>
      <c r="E27" s="25" t="s">
        <v>58</v>
      </c>
      <c r="F27" s="30" t="s">
        <v>79</v>
      </c>
      <c r="G27" s="25">
        <v>5</v>
      </c>
      <c r="H27" s="13"/>
      <c r="I27" s="3"/>
      <c r="J27" s="3"/>
      <c r="K27" s="5"/>
      <c r="L27" s="14">
        <f t="shared" si="0"/>
        <v>0</v>
      </c>
      <c r="M27" s="14">
        <f t="shared" si="1"/>
        <v>0</v>
      </c>
      <c r="N27" s="9"/>
    </row>
    <row r="28" spans="1:14" ht="87.75" customHeight="1" x14ac:dyDescent="0.15">
      <c r="A28" s="24">
        <v>17</v>
      </c>
      <c r="B28" s="25" t="s">
        <v>19</v>
      </c>
      <c r="C28" s="25" t="s">
        <v>47</v>
      </c>
      <c r="D28" s="25" t="s">
        <v>59</v>
      </c>
      <c r="E28" s="25" t="s">
        <v>60</v>
      </c>
      <c r="F28" s="27" t="s">
        <v>61</v>
      </c>
      <c r="G28" s="25">
        <v>2</v>
      </c>
      <c r="H28" s="12"/>
      <c r="I28" s="2"/>
      <c r="J28" s="2"/>
      <c r="K28" s="6"/>
      <c r="L28" s="14">
        <f t="shared" si="0"/>
        <v>0</v>
      </c>
      <c r="M28" s="14">
        <f t="shared" si="1"/>
        <v>0</v>
      </c>
      <c r="N28" s="9"/>
    </row>
    <row r="29" spans="1:14" ht="105.75" customHeight="1" x14ac:dyDescent="0.15">
      <c r="A29" s="24">
        <v>18</v>
      </c>
      <c r="B29" s="25" t="s">
        <v>19</v>
      </c>
      <c r="C29" s="25" t="s">
        <v>47</v>
      </c>
      <c r="D29" s="25" t="s">
        <v>59</v>
      </c>
      <c r="E29" s="25" t="s">
        <v>60</v>
      </c>
      <c r="F29" s="27" t="s">
        <v>62</v>
      </c>
      <c r="G29" s="25">
        <v>4</v>
      </c>
      <c r="H29" s="12"/>
      <c r="I29" s="2"/>
      <c r="J29" s="2"/>
      <c r="K29" s="7"/>
      <c r="L29" s="14">
        <f t="shared" si="0"/>
        <v>0</v>
      </c>
      <c r="M29" s="14">
        <f t="shared" si="1"/>
        <v>0</v>
      </c>
      <c r="N29" s="9"/>
    </row>
    <row r="30" spans="1:14" ht="64.5" customHeight="1" x14ac:dyDescent="0.15">
      <c r="A30" s="24">
        <v>19</v>
      </c>
      <c r="B30" s="25" t="s">
        <v>19</v>
      </c>
      <c r="C30" s="25" t="s">
        <v>47</v>
      </c>
      <c r="D30" s="25" t="s">
        <v>59</v>
      </c>
      <c r="E30" s="25" t="s">
        <v>60</v>
      </c>
      <c r="F30" s="27" t="s">
        <v>63</v>
      </c>
      <c r="G30" s="25">
        <v>2</v>
      </c>
      <c r="H30" s="12"/>
      <c r="I30" s="2"/>
      <c r="J30" s="2"/>
      <c r="K30" s="6"/>
      <c r="L30" s="14">
        <f t="shared" si="0"/>
        <v>0</v>
      </c>
      <c r="M30" s="14">
        <f t="shared" si="1"/>
        <v>0</v>
      </c>
      <c r="N30" s="9"/>
    </row>
    <row r="31" spans="1:14" ht="51" customHeight="1" x14ac:dyDescent="0.15">
      <c r="A31" s="24">
        <v>20</v>
      </c>
      <c r="B31" s="25" t="s">
        <v>19</v>
      </c>
      <c r="C31" s="25" t="s">
        <v>47</v>
      </c>
      <c r="D31" s="25" t="s">
        <v>59</v>
      </c>
      <c r="E31" s="25" t="s">
        <v>64</v>
      </c>
      <c r="F31" s="27" t="s">
        <v>65</v>
      </c>
      <c r="G31" s="25">
        <v>2</v>
      </c>
      <c r="H31" s="12"/>
      <c r="I31" s="2"/>
      <c r="J31" s="2"/>
      <c r="K31" s="6"/>
      <c r="L31" s="14">
        <f t="shared" si="0"/>
        <v>0</v>
      </c>
      <c r="M31" s="14">
        <f t="shared" si="1"/>
        <v>0</v>
      </c>
      <c r="N31" s="9"/>
    </row>
    <row r="32" spans="1:14" ht="97.5" customHeight="1" x14ac:dyDescent="0.15">
      <c r="A32" s="24">
        <v>21</v>
      </c>
      <c r="B32" s="25" t="s">
        <v>19</v>
      </c>
      <c r="C32" s="25" t="s">
        <v>47</v>
      </c>
      <c r="D32" s="25" t="s">
        <v>59</v>
      </c>
      <c r="E32" s="25" t="s">
        <v>66</v>
      </c>
      <c r="F32" s="27" t="s">
        <v>67</v>
      </c>
      <c r="G32" s="25">
        <v>4</v>
      </c>
      <c r="H32" s="12"/>
      <c r="I32" s="2"/>
      <c r="J32" s="2"/>
      <c r="K32" s="6"/>
      <c r="L32" s="14">
        <f t="shared" si="0"/>
        <v>0</v>
      </c>
      <c r="M32" s="14">
        <f t="shared" si="1"/>
        <v>0</v>
      </c>
      <c r="N32" s="9"/>
    </row>
    <row r="33" spans="1:14" ht="42" customHeight="1" x14ac:dyDescent="0.15">
      <c r="A33" s="24">
        <v>22</v>
      </c>
      <c r="B33" s="25" t="s">
        <v>19</v>
      </c>
      <c r="C33" s="25" t="s">
        <v>47</v>
      </c>
      <c r="D33" s="25" t="s">
        <v>59</v>
      </c>
      <c r="E33" s="25" t="s">
        <v>68</v>
      </c>
      <c r="F33" s="27" t="s">
        <v>69</v>
      </c>
      <c r="G33" s="25">
        <v>2</v>
      </c>
      <c r="H33" s="12"/>
      <c r="I33" s="2"/>
      <c r="J33" s="2"/>
      <c r="K33" s="6"/>
      <c r="L33" s="14">
        <f t="shared" si="0"/>
        <v>0</v>
      </c>
      <c r="M33" s="14">
        <f t="shared" si="1"/>
        <v>0</v>
      </c>
      <c r="N33" s="9"/>
    </row>
    <row r="34" spans="1:14" ht="98.25" customHeight="1" x14ac:dyDescent="0.15">
      <c r="A34" s="24">
        <v>23</v>
      </c>
      <c r="B34" s="25" t="s">
        <v>19</v>
      </c>
      <c r="C34" s="25" t="s">
        <v>47</v>
      </c>
      <c r="D34" s="25" t="s">
        <v>59</v>
      </c>
      <c r="E34" s="25" t="s">
        <v>70</v>
      </c>
      <c r="F34" s="27" t="s">
        <v>71</v>
      </c>
      <c r="G34" s="25">
        <v>4</v>
      </c>
      <c r="H34" s="12"/>
      <c r="I34" s="2"/>
      <c r="J34" s="2"/>
      <c r="K34" s="6"/>
      <c r="L34" s="14">
        <f t="shared" si="0"/>
        <v>0</v>
      </c>
      <c r="M34" s="14">
        <f t="shared" si="1"/>
        <v>0</v>
      </c>
      <c r="N34" s="9"/>
    </row>
    <row r="35" spans="1:14" ht="66" customHeight="1" x14ac:dyDescent="0.15">
      <c r="A35" s="24">
        <v>24</v>
      </c>
      <c r="B35" s="25" t="s">
        <v>19</v>
      </c>
      <c r="C35" s="25" t="s">
        <v>47</v>
      </c>
      <c r="D35" s="25" t="s">
        <v>59</v>
      </c>
      <c r="E35" s="25" t="s">
        <v>72</v>
      </c>
      <c r="F35" s="27" t="s">
        <v>73</v>
      </c>
      <c r="G35" s="25">
        <v>2</v>
      </c>
      <c r="H35" s="12"/>
      <c r="I35" s="2"/>
      <c r="J35" s="2"/>
      <c r="K35" s="6"/>
      <c r="L35" s="14">
        <f t="shared" si="0"/>
        <v>0</v>
      </c>
      <c r="M35" s="14">
        <f t="shared" si="1"/>
        <v>0</v>
      </c>
      <c r="N35" s="9"/>
    </row>
    <row r="36" spans="1:14" ht="62.25" customHeight="1" x14ac:dyDescent="0.15">
      <c r="A36" s="24">
        <v>25</v>
      </c>
      <c r="B36" s="25" t="s">
        <v>19</v>
      </c>
      <c r="C36" s="25" t="s">
        <v>47</v>
      </c>
      <c r="D36" s="25" t="s">
        <v>59</v>
      </c>
      <c r="E36" s="25" t="s">
        <v>74</v>
      </c>
      <c r="F36" s="27" t="s">
        <v>75</v>
      </c>
      <c r="G36" s="25">
        <v>1</v>
      </c>
      <c r="H36" s="12"/>
      <c r="I36" s="2"/>
      <c r="J36" s="2"/>
      <c r="K36" s="6"/>
      <c r="L36" s="14">
        <f t="shared" si="0"/>
        <v>0</v>
      </c>
      <c r="M36" s="14">
        <f t="shared" si="1"/>
        <v>0</v>
      </c>
      <c r="N36" s="9"/>
    </row>
    <row r="37" spans="1:14" s="23" customFormat="1" ht="14.25" x14ac:dyDescent="0.2">
      <c r="A37" s="40" t="s">
        <v>15</v>
      </c>
      <c r="B37" s="40"/>
      <c r="C37" s="40"/>
      <c r="D37" s="40"/>
      <c r="E37" s="40"/>
      <c r="F37" s="40"/>
      <c r="G37" s="40"/>
      <c r="H37" s="40"/>
      <c r="I37" s="40"/>
      <c r="J37" s="40"/>
      <c r="K37" s="40"/>
      <c r="L37" s="40"/>
      <c r="M37" s="22">
        <f>SUM(M12:M36)</f>
        <v>0</v>
      </c>
    </row>
    <row r="38" spans="1:14" s="23" customFormat="1" ht="39.75" customHeight="1" x14ac:dyDescent="0.2"/>
    <row r="39" spans="1:14" s="23" customFormat="1" ht="39.75" customHeight="1" x14ac:dyDescent="0.2">
      <c r="A39" s="23" t="s">
        <v>20</v>
      </c>
    </row>
    <row r="40" spans="1:14" s="23" customFormat="1" ht="39.75" customHeight="1" x14ac:dyDescent="0.2">
      <c r="A40" s="23" t="s">
        <v>21</v>
      </c>
    </row>
    <row r="41" spans="1:14" s="23" customFormat="1" ht="39.75" customHeight="1" x14ac:dyDescent="0.2">
      <c r="A41" s="23" t="s">
        <v>22</v>
      </c>
    </row>
    <row r="42" spans="1:14" s="23" customFormat="1" ht="14.25" x14ac:dyDescent="0.2"/>
    <row r="43" spans="1:14" s="23" customFormat="1" ht="14.25" x14ac:dyDescent="0.2"/>
  </sheetData>
  <protectedRanges>
    <protectedRange password="F16F" sqref="E14" name="Rango1_3_2_3_2"/>
  </protectedRanges>
  <mergeCells count="23">
    <mergeCell ref="A37:L37"/>
    <mergeCell ref="K10:K11"/>
    <mergeCell ref="L10:L11"/>
    <mergeCell ref="M10:M11"/>
    <mergeCell ref="F10:F11"/>
    <mergeCell ref="G10:G11"/>
    <mergeCell ref="H10:H11"/>
    <mergeCell ref="I10:I11"/>
    <mergeCell ref="J10:J11"/>
    <mergeCell ref="A10:A11"/>
    <mergeCell ref="B10:B11"/>
    <mergeCell ref="C10:C11"/>
    <mergeCell ref="D10:D11"/>
    <mergeCell ref="E10:E11"/>
    <mergeCell ref="A2:N2"/>
    <mergeCell ref="A3:N3"/>
    <mergeCell ref="A4:N4"/>
    <mergeCell ref="A6:N6"/>
    <mergeCell ref="N10:N11"/>
    <mergeCell ref="A5:N5"/>
    <mergeCell ref="A7:N7"/>
    <mergeCell ref="A8:N8"/>
    <mergeCell ref="A9:N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dcterms:created xsi:type="dcterms:W3CDTF">2018-06-13T17:21:53Z</dcterms:created>
  <dcterms:modified xsi:type="dcterms:W3CDTF">2018-11-20T22:15:18Z</dcterms:modified>
</cp:coreProperties>
</file>