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8800" windowHeight="11400"/>
  </bookViews>
  <sheets>
    <sheet name="Habilitantes" sheetId="1" r:id="rId1"/>
  </sheets>
  <definedNames>
    <definedName name="_xlnm.Print_Area" localSheetId="0">Habilitantes!$A$8:$CC$60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16" i="1" l="1"/>
  <c r="BN16" i="1"/>
  <c r="BJ16" i="1"/>
  <c r="AX16" i="1"/>
  <c r="AT16" i="1"/>
  <c r="AH16" i="1"/>
  <c r="CB14" i="1"/>
  <c r="BX14" i="1"/>
  <c r="BV16" i="1" s="1"/>
  <c r="BT14" i="1"/>
  <c r="BR16" i="1" s="1"/>
  <c r="BP14" i="1"/>
  <c r="BL14" i="1"/>
  <c r="BH14" i="1"/>
  <c r="BF16" i="1" s="1"/>
  <c r="BD14" i="1"/>
  <c r="BB16" i="1" s="1"/>
  <c r="AZ14" i="1"/>
  <c r="AV14" i="1"/>
  <c r="AR14" i="1"/>
  <c r="AN14" i="1"/>
  <c r="AL16" i="1" s="1"/>
  <c r="AJ14" i="1"/>
  <c r="AF14" i="1"/>
  <c r="AB14" i="1"/>
  <c r="Z16" i="1" s="1"/>
  <c r="X14" i="1"/>
  <c r="V16" i="1" s="1"/>
  <c r="P14" i="1"/>
  <c r="N16" i="1" s="1"/>
  <c r="L14" i="1"/>
  <c r="J16" i="1" s="1"/>
  <c r="H14" i="1"/>
  <c r="F16" i="1" s="1"/>
  <c r="D14" i="1"/>
  <c r="B16" i="1" s="1"/>
  <c r="T12" i="1"/>
  <c r="T14" i="1" s="1"/>
  <c r="R16" i="1" s="1"/>
</calcChain>
</file>

<file path=xl/sharedStrings.xml><?xml version="1.0" encoding="utf-8"?>
<sst xmlns="http://schemas.openxmlformats.org/spreadsheetml/2006/main" count="598" uniqueCount="265">
  <si>
    <t>UNIVERSIDAD DISTRITAL FRANCISCO JOSE DE CALDAS</t>
  </si>
  <si>
    <t>CONVOCATORIA PÚBLICA No. 003 DE 2019</t>
  </si>
  <si>
    <t>“CONTRATAR LA ADQUISICIÓN, INSTALACION Y CONFIGURACION DE EQUIPOS DE LABORATORIO DEL GRUPO DE ROBUSTOS CON DESTINO A LOS LABORATORIOS DE LAS FACULTADES Y EQUIPOS PARA LA EMISORA DE LA UNIVERSIDAD DISTRITAL FRANCISCO JOSÉ DE CALDAS, DE ACUERDO CON LAS CONDICIONES Y ESPECIFICACIONES PREVISTAS.”</t>
  </si>
  <si>
    <t>EVALUACIÓN REQUISITOS HABILITANTES</t>
  </si>
  <si>
    <t>EVALUACION CERTIFICACIONES DE EXPERIENCIA</t>
  </si>
  <si>
    <t>1. UNION TEMPORAL DATINGE</t>
  </si>
  <si>
    <t>2. NUEVOS RECURSOS</t>
  </si>
  <si>
    <t xml:space="preserve"> 3. UNION TEMPORAL DISTRITAL  (IMPOINTER SAS Y MULTIPRODUCTOS BULL)</t>
  </si>
  <si>
    <t>4. SANDOX</t>
  </si>
  <si>
    <t>5. IMOCOM</t>
  </si>
  <si>
    <t>6. AVANTIKA</t>
  </si>
  <si>
    <t>7. MACROSEARCH LTDA</t>
  </si>
  <si>
    <t xml:space="preserve">8. SUMINISTROS CLINICOS ISLA SAS </t>
  </si>
  <si>
    <t>9. TECNOLOGIAS GENETICAS LTDA TECNIGEN</t>
  </si>
  <si>
    <t>10. HANNA INSTRUMENT SAS</t>
  </si>
  <si>
    <t>11. CARLOS ARTURO MARTINEZ MARTINEZ  - CANMET</t>
  </si>
  <si>
    <t>12. METRICOM</t>
  </si>
  <si>
    <t>13. CASA CIENTIFICA BLANCO Y COMPAÑÍA SAS</t>
  </si>
  <si>
    <t>14. ICL DIDACTICAS SAS</t>
  </si>
  <si>
    <t>15. EQUIPOS Y LABORATORIOS DE COLOMBIA</t>
  </si>
  <si>
    <t>16. CESAR TABARES L Y  COMPAÑÍA LTDA -  CTL COMPANY</t>
  </si>
  <si>
    <t>17. ISTRONYC COMUNICACIONES</t>
  </si>
  <si>
    <t>18. COMPAÑÍA DE TELECOMUNICACIONES</t>
  </si>
  <si>
    <t>19. ELECTROEQUIPOS</t>
  </si>
  <si>
    <t>20. KASSEL GROUP</t>
  </si>
  <si>
    <t>CERTIFICACIÓN CON OTRAS ENTIDADES Y/O I.E.S</t>
  </si>
  <si>
    <t>EXPIDE</t>
  </si>
  <si>
    <t>FECHA DE INICIO (15 DE OCTUBE DE 2014)</t>
  </si>
  <si>
    <t>MONTO</t>
  </si>
  <si>
    <t>OBSERVACIONES</t>
  </si>
  <si>
    <t>CARBONES DEL CERREJON LIMITED</t>
  </si>
  <si>
    <t>FI. 26/12/2016
FT. 26/01/2017</t>
  </si>
  <si>
    <t>UNIVERSIDAD DE LOS LLANOS</t>
  </si>
  <si>
    <t>FI.03/05/2018
FT. 01/09/2018</t>
  </si>
  <si>
    <t>SENA ATLANTICO</t>
  </si>
  <si>
    <t>FI.17/SEP/2015
FT. 15/DIC/2015</t>
  </si>
  <si>
    <t>UNIVERSIDAD DISTRITAL</t>
  </si>
  <si>
    <t>FI.23/FEB/2016
FT. 12/MAY/2016</t>
  </si>
  <si>
    <t>VALOR REGISTRADO EN EL ANEXO 07 NO CORRESPONDE AL VALOR DEL CONTRATO</t>
  </si>
  <si>
    <t>ESCUELA TECNOLOGICA INSTITUTO TECNICO CENTRAL</t>
  </si>
  <si>
    <t>FI. 9/12/2016
FT. 28/12/2016</t>
  </si>
  <si>
    <t>UNIVERSIDAD  DISTRITAL FRANCISCO JOSE DE CALDAS</t>
  </si>
  <si>
    <t>FI. 1/2/2017
FT. 30/05/2017</t>
  </si>
  <si>
    <t>HOSPITAL REGIONAL DE LA ORINIQUIA</t>
  </si>
  <si>
    <t>FI.04/DIC/2018
FT. 03/ENER/2019</t>
  </si>
  <si>
    <t>RED SALUD CASANARE</t>
  </si>
  <si>
    <t>FI. 20/SEP/2017
FT. 20/NOV/2019</t>
  </si>
  <si>
    <t>CERTIFICACION INCOMPLETA SOLO UNA PAGINA DE DOS Y  SIN FIRMA. NO SE PUEDE VERIFICAR</t>
  </si>
  <si>
    <t>INVIMA</t>
  </si>
  <si>
    <t>FI. 07/DIC/2017
FT. 22/DIC/2017</t>
  </si>
  <si>
    <t>DIMAR</t>
  </si>
  <si>
    <t>FI. 10/DIC/2018
FT. 15/DIC/2018</t>
  </si>
  <si>
    <t>U CATOLICA PEREIRA</t>
  </si>
  <si>
    <t>FI. 25/AGOS/2017
FT. 24/SEP/2017</t>
  </si>
  <si>
    <t>UNIVERSIDAD DISTRITAL FRANCISCO JOSÉ DE CALDAS</t>
  </si>
  <si>
    <t>EMBAJADA DE LOS ESTADOS UNIDOS</t>
  </si>
  <si>
    <t>24/10/2017 - 27/01/2018</t>
  </si>
  <si>
    <t>12/02/2018 - 11/06/2018</t>
  </si>
  <si>
    <t>INSTITUTO TECNOLÓGICO METROPOLITANO</t>
  </si>
  <si>
    <t>27/08/2018 - 26/10/2018</t>
  </si>
  <si>
    <t>UNIVERSIDAD DE ANTIOQUIA</t>
  </si>
  <si>
    <t>02/05/2017 - 02/07/2017</t>
  </si>
  <si>
    <t>TELEMEDELLIN</t>
  </si>
  <si>
    <t>UNIVERSIDAD NACIONAL DE COLOMBIA</t>
  </si>
  <si>
    <t>07/12/2015 - 24/02/2016</t>
  </si>
  <si>
    <t>UNIVERSIDAD CATOLICA LUIS AMIGÓ</t>
  </si>
  <si>
    <t>30/07/2018 - 28/01/2019</t>
  </si>
  <si>
    <t>UNIVERSIDAD MILITAR NUEVA GRANADA</t>
  </si>
  <si>
    <t>FI. 03/NOV/2016
FT. 16/JUNI/2017</t>
  </si>
  <si>
    <t>FI.24/02/17
FT. 07/04/2017</t>
  </si>
  <si>
    <t>UNIVERSIDAD INDUSTRIAL DE SANTANDER</t>
  </si>
  <si>
    <t>FI 28/11/2016
FT 261/2017</t>
  </si>
  <si>
    <t>SENA RISARALDA</t>
  </si>
  <si>
    <t>FI. 01/SEP/2015
FT. 10/OCT/2015</t>
  </si>
  <si>
    <t>FI. 16/DIC/2016
FT.06/JUN/2017</t>
  </si>
  <si>
    <t>FI. 18/12/2016
FT. 29/12/2017</t>
  </si>
  <si>
    <t>REGISTRAN EL VALOR EN DOLARES USD $44506</t>
  </si>
  <si>
    <t>SENA</t>
  </si>
  <si>
    <t>FI. 18/8/2018
FT. 15/12/2018</t>
  </si>
  <si>
    <t>INSTITUTO NAL. DE CANCEROLOGIA</t>
  </si>
  <si>
    <t>FI. 28/SEP/2018
FT.31/DIC/2018</t>
  </si>
  <si>
    <t>COOPERATIVA ESPE OROCUE</t>
  </si>
  <si>
    <t>FI. 01/ENE/2017
FT. 31/DIC/2017</t>
  </si>
  <si>
    <t>CERTIFICACION SIN FIRMA. 
NO SE PUEDE VERIFICAR</t>
  </si>
  <si>
    <t>UNIVERSIDAD INDUS. SANTANDER</t>
  </si>
  <si>
    <t>FI. 18/MAY/2017
FT. 22/JUL/2017</t>
  </si>
  <si>
    <t>USTA</t>
  </si>
  <si>
    <t>FI. 17/DIC/2018
FT. 11/ENE/2019</t>
  </si>
  <si>
    <t>METROLOGICAL CENTER</t>
  </si>
  <si>
    <t>15/08/2017 - 29/09/2017</t>
  </si>
  <si>
    <t>13/10/2016 - 31/12/2016</t>
  </si>
  <si>
    <t>UNIVERSIDAD POPULAR DEL CESAR</t>
  </si>
  <si>
    <t>NO PRESENTA CERTIFICACION SEGÚN NOTA 2.3.2</t>
  </si>
  <si>
    <t>05/02/2018 - 04/0672018</t>
  </si>
  <si>
    <t>UNIVERSIDAD NACIONAL DE COLOMBIA - SEDE MEDELLÍN</t>
  </si>
  <si>
    <t>09/08/2016 - 07/10/2016</t>
  </si>
  <si>
    <t>UNIVERSIDAD AUTONOMA DE MANIZALES</t>
  </si>
  <si>
    <t>07/12/2018 - 04/02/2019</t>
  </si>
  <si>
    <t>FI. 01/FEB/2017
FT. 30/MAY/2017</t>
  </si>
  <si>
    <t>INSTITUTO GEOGRAFICO AGUSTIN CODAZZI</t>
  </si>
  <si>
    <t>FI. 08/11/2017
FT. 22/12/2017</t>
  </si>
  <si>
    <t>FI 01/02/2017
FT. 30/05/2017</t>
  </si>
  <si>
    <t>U.TEC. PEREIRA</t>
  </si>
  <si>
    <t>FI. 03/JUN/2016
FT.31/OCT/2016</t>
  </si>
  <si>
    <t>FI. 11/5/2018
FT. 24/6/2018</t>
  </si>
  <si>
    <t>CORPORACION COLOMBIANA DE INV. AGROPECUARIA</t>
  </si>
  <si>
    <t>FI.24/AGOS/2018
FT.29/OCT/2018</t>
  </si>
  <si>
    <t>FI. 21/NOV/2018
FT. 19/DIC/2018</t>
  </si>
  <si>
    <t>UT SOLFIN</t>
  </si>
  <si>
    <t>FI. 27/JUL/2018
FT. 22/OCT/2018</t>
  </si>
  <si>
    <t>LA UNIVERSIDAD DE PAMPLONA</t>
  </si>
  <si>
    <t>08/07/2016 - 010/20167/</t>
  </si>
  <si>
    <t>UNIVERSIDAD SANTIAGO DE CALI</t>
  </si>
  <si>
    <t>16/12/2015 - 23/04/2016</t>
  </si>
  <si>
    <t>ORGANIZACIÓN LATINOAMERICANA PARA EL FOMENTO DE LA INVESTIGACIÓN EN SALUD</t>
  </si>
  <si>
    <t>08/01/2016 - 08/03/2016</t>
  </si>
  <si>
    <t>01/02/2017 - 30/05/2017</t>
  </si>
  <si>
    <t>ESCUELA TECNOLÓGICA INSTITUTO TÉCNICO CENTRAL</t>
  </si>
  <si>
    <t>02/10/2018 - 01/02/2019</t>
  </si>
  <si>
    <t>SENA- BOLIVAR</t>
  </si>
  <si>
    <t>FI. 30/SEP/2016
FT. 14/DIC/2016</t>
  </si>
  <si>
    <t>VALOR DE CERTIFICACIONES</t>
  </si>
  <si>
    <t>VALOR OFERTA</t>
  </si>
  <si>
    <t>CALIFICACION DE LAS CERTFICACIONES</t>
  </si>
  <si>
    <t>NO CUMPLE</t>
  </si>
  <si>
    <t>CUMPLE</t>
  </si>
  <si>
    <t xml:space="preserve">RUP
23 21 11; 31 33 12; 41 12 15; 41 10 17; 41 10 34; 41 10 48; 41 10 38; 41 10 37; 41 10 39; 41 10 30; 41 10 51; 41 11 15; 41 11 16; 41 11 19; 41 11 56; 41 11 17; 41 11 38; 41 11 44; 41 11 42; 41 11 57; 41 11 33; 41 11 53; 41 11 54; 41 11 36; 42 28 15; 43 21 15; 46 18 23; 46 16 17; 46 18 17; 56 10 17; 60 10 11; 60 10 62; 60 10 43; 72 15 21; 95 12 19, 43 21 15, 43 22 26, 45 11 18
</t>
  </si>
  <si>
    <t>2.3.3. REGISTRO DE IMPORTACIÓN (CARTA)</t>
  </si>
  <si>
    <t>PRESENTA</t>
  </si>
  <si>
    <t xml:space="preserve">PRESENTA </t>
  </si>
  <si>
    <t>MARCAS (Evaluacion 1)</t>
  </si>
  <si>
    <t>TRIMBLE</t>
  </si>
  <si>
    <t xml:space="preserve"> FUNGILAB, C4, ARCTIKO, CIDEPE, CHM LAB, IKA, MITUTOYO,</t>
  </si>
  <si>
    <t>3B SCIENTIFIC</t>
  </si>
  <si>
    <t>CLEAN INSTRUMENTS - SCILOGEX - EUROMEX - MPW</t>
  </si>
  <si>
    <t>SINTRATEC-ARTEC</t>
  </si>
  <si>
    <t xml:space="preserve">ADAM
ESCOLAB  
NETION  
ESCOLAB  
VELP  
LAB SCIENT  
VWR  
JP INGLOBAL  
EUROMEX  
BRAND  
ESCOLAB  
VWR  
ELGA  
MEMERT  
JULABO  
</t>
  </si>
  <si>
    <t>OLYMPUS</t>
  </si>
  <si>
    <t xml:space="preserve">BIOLOGIX  
HEATHROW  
MEMMERT  
MPW  
</t>
  </si>
  <si>
    <t xml:space="preserve">RADWAG  
NEUATION  
CONSORT  
BESTSCOPE  
AIRTECH  
EVERMED  
EVOQUA  
EVERMED  
ORTOAIRESA  
QSONICA
</t>
  </si>
  <si>
    <t>HANNAN INSTRUMENTS</t>
  </si>
  <si>
    <t>SIGLENT´s</t>
  </si>
  <si>
    <t>OHAUS, ARCTIKO, ORTO ALRESA</t>
  </si>
  <si>
    <t>3B SCIENTIFIC, RIGOL,PEAKTECH, LEYBOL</t>
  </si>
  <si>
    <t xml:space="preserve">AND, MOTIC, THERMOFISHER CIENTIFIC, VELPCIENTIFICA, </t>
  </si>
  <si>
    <t>RADWAG, SB, HANNA INSTRUMENTS, OHAUS, 3B SCIENTIFIC, BIOBASE, JAVRO, DLAB, VERNIER, AZEHEB, MEMMERT, MOTIC, THERMOFISHER SCIENTIFIC ,SCIENTIFIC PRODUCTS, 
ORION SCIENCE, TESTO SE Y CO KGaA; WASSERLAB. SI ANALYTICS</t>
  </si>
  <si>
    <t>LIVEU, BLACKMAGIC DESIGN</t>
  </si>
  <si>
    <t>YOKOGAWA</t>
  </si>
  <si>
    <t xml:space="preserve">NATIONAL INSTRUMENTS
</t>
  </si>
  <si>
    <t>RADWAG - SERVIBALANZAS - CONTROLS MODELO GALILEO – RADWAG - HANNA INSTRUMENT – BIOBASE - THOMAS SCIENTIFIC - CANON FENSKE – NEUATION – ESCO – MOTIC - HERMLE – BRAND- YOWEXA – WASSERLAB – MENMERT - POLYSCIENCE</t>
  </si>
  <si>
    <t>MARCAS (Evaluacion 2)</t>
  </si>
  <si>
    <t xml:space="preserve">2.3.4. CERTIFICADOS DE DISTRIBUCIÓN </t>
  </si>
  <si>
    <r>
      <t xml:space="preserve">PRESENTA
</t>
    </r>
    <r>
      <rPr>
        <sz val="8"/>
        <rFont val="Arial"/>
        <family val="2"/>
      </rPr>
      <t>CANON FENSKE (no presenta cadena de distribución)- Item 42</t>
    </r>
  </si>
  <si>
    <t>Ítems</t>
  </si>
  <si>
    <t>cumple - TRIMBLE</t>
  </si>
  <si>
    <t>cumple - FUNGILAB</t>
  </si>
  <si>
    <t>cumple - 3B SCIENTIFIC</t>
  </si>
  <si>
    <t xml:space="preserve">cumple - CLEAN INSTRUMENTS </t>
  </si>
  <si>
    <t>Cumple - SINTRANEC</t>
  </si>
  <si>
    <t>cumple - ADAM
cumple - ESCOLAB</t>
  </si>
  <si>
    <t>cumple - OLYMPUS</t>
  </si>
  <si>
    <t>cumple - BIOLOGIX</t>
  </si>
  <si>
    <t>No cumple - RADWAG  (no subsana)</t>
  </si>
  <si>
    <t>cumple - HANNAN INSTRUMENTS</t>
  </si>
  <si>
    <t>cumple - APC</t>
  </si>
  <si>
    <t>cumple - SIGLENT´s</t>
  </si>
  <si>
    <t>cumple - OHAUS</t>
  </si>
  <si>
    <t>AND - CUMPLE</t>
  </si>
  <si>
    <t>Cumple - RADWAG</t>
  </si>
  <si>
    <t xml:space="preserve">Cumple - LIVEU 
No cumple- BLACKMAGIC DESIGN. NO SUBSANO </t>
  </si>
  <si>
    <t>cumple - YOKIGAWA</t>
  </si>
  <si>
    <t>NATIONAL INSTRUMENTS -  CUMPLE</t>
  </si>
  <si>
    <t>cumple - RADWAG
cumple - SERVIBALANZAS</t>
  </si>
  <si>
    <t>cumple - C4</t>
  </si>
  <si>
    <t>cumple - CLEAN INSTRUMENTS</t>
  </si>
  <si>
    <t xml:space="preserve">Cumple - ARTEC </t>
  </si>
  <si>
    <t>Cumple - NETION</t>
  </si>
  <si>
    <t xml:space="preserve">No cumple - HEATHROW (no presenta subsane). </t>
  </si>
  <si>
    <t>cumple - NVIDIA
No cumple - INTEL (no presenta cadena de distribución) 
cumple - SEAGATE
cumple - SAMSUMG
cumple - PNY
cumple - EVGA
No cumple - LOGITECH (no presenta cadena de distribución) 
cumple - ASUS
No cumple - GIGABYTE (no presenta cadena de distribución)</t>
  </si>
  <si>
    <t>cumple - RIGOL</t>
  </si>
  <si>
    <t>MOTIC - CUMPLE</t>
  </si>
  <si>
    <t>Cumple -  HANNA INSTRUMENTS</t>
  </si>
  <si>
    <t>PHYWE - CUMPLE</t>
  </si>
  <si>
    <t>cumple - CONTROLS</t>
  </si>
  <si>
    <t>cumple - ARCTIKO</t>
  </si>
  <si>
    <t>cumple - SCILOGEX</t>
  </si>
  <si>
    <t xml:space="preserve">No cumple - MEMMERT (no presenta subsane). </t>
  </si>
  <si>
    <t>No cumple - NEUATION - fecha posterior al cierre</t>
  </si>
  <si>
    <t>THERMOFISHER CIENTIFIC - CUMPLE</t>
  </si>
  <si>
    <t xml:space="preserve">Cumple -RADWAG </t>
  </si>
  <si>
    <t>cumple - CIDEPE</t>
  </si>
  <si>
    <t>cumple - ADAM</t>
  </si>
  <si>
    <t>cumple - MPW</t>
  </si>
  <si>
    <t>cumple - ALRESA</t>
  </si>
  <si>
    <t>Cumple - OHAUS</t>
  </si>
  <si>
    <t>cumple - SERVIBALANZAS</t>
  </si>
  <si>
    <t xml:space="preserve">No cumple - MITUTOYO.  </t>
  </si>
  <si>
    <t>cumple - EUROMEX</t>
  </si>
  <si>
    <t>cumple - VELP</t>
  </si>
  <si>
    <t xml:space="preserve"> cumple -  CONSORT</t>
  </si>
  <si>
    <t xml:space="preserve">Cumple -3B SCIENTIFIC  </t>
  </si>
  <si>
    <t>cumple - HANNA INSTRUMENT</t>
  </si>
  <si>
    <t>cumple -CIDEPE</t>
  </si>
  <si>
    <t>Cumple - LAB SCIENT</t>
  </si>
  <si>
    <t>cumple - BESTSCOPE</t>
  </si>
  <si>
    <t>cumple - PEACKTECH</t>
  </si>
  <si>
    <t>VELPCIENTIFICA - CUMPLE</t>
  </si>
  <si>
    <t>BIOBASE - Cumple</t>
  </si>
  <si>
    <t>cumple - BIOBASE</t>
  </si>
  <si>
    <t>cumple - VWR</t>
  </si>
  <si>
    <t>No cumple  - AIRTECH - fecha posterior al cierre</t>
  </si>
  <si>
    <t xml:space="preserve">Cumple - LEYBOL. </t>
  </si>
  <si>
    <t>JAVRO (cumple)</t>
  </si>
  <si>
    <t>cumple - CHM LAB</t>
  </si>
  <si>
    <t xml:space="preserve"> cumple - EVERMED</t>
  </si>
  <si>
    <t>cumple - THOMAS SCIENTIFIC 
No cumple - CANON FENSKE</t>
  </si>
  <si>
    <t>cumple - JP INGLOBAL</t>
  </si>
  <si>
    <t xml:space="preserve">  cumple - EVOQUA</t>
  </si>
  <si>
    <t>cumple - IKA</t>
  </si>
  <si>
    <t>Cumple - EUROMEX</t>
  </si>
  <si>
    <t xml:space="preserve">  cumple - EVERMED</t>
  </si>
  <si>
    <t xml:space="preserve"> Cumple - DLAB</t>
  </si>
  <si>
    <t>cumple - NEUATION</t>
  </si>
  <si>
    <t xml:space="preserve"> cumple - ORTOAlRESA</t>
  </si>
  <si>
    <t xml:space="preserve">Cumple - VERNIER </t>
  </si>
  <si>
    <t>cumple - ESCO</t>
  </si>
  <si>
    <t>cumple - BRAND</t>
  </si>
  <si>
    <t xml:space="preserve"> cumple - QSONICA</t>
  </si>
  <si>
    <t>SI ANALYTICS -cumple</t>
  </si>
  <si>
    <t>cumple - MOTIC</t>
  </si>
  <si>
    <t>cumple - ESCOLAB</t>
  </si>
  <si>
    <t>Cumple - MEMMERT</t>
  </si>
  <si>
    <t>Cumple MOTIC</t>
  </si>
  <si>
    <t>cumple -HERMLE</t>
  </si>
  <si>
    <t>cumple - ELGA</t>
  </si>
  <si>
    <t>Cumple BIOBASE</t>
  </si>
  <si>
    <t xml:space="preserve">Cumple - BRAND </t>
  </si>
  <si>
    <t>cumple - JULABO</t>
  </si>
  <si>
    <t>Cumple - BIOBASE</t>
  </si>
  <si>
    <t xml:space="preserve"> Cumple - VERNIER </t>
  </si>
  <si>
    <t>cumple - YOWEXA</t>
  </si>
  <si>
    <t>cumple - WASSERLAB</t>
  </si>
  <si>
    <t>Cumple - VERNIER 
ORION SCIENCE - cumple</t>
  </si>
  <si>
    <t>cumple - MEMMERT</t>
  </si>
  <si>
    <t>Cumple - TESTO</t>
  </si>
  <si>
    <t>cumple - POLYSCIENCE</t>
  </si>
  <si>
    <t>Cumple - WASSER LAB</t>
  </si>
  <si>
    <t xml:space="preserve"> cumple - BIOBASE</t>
  </si>
  <si>
    <t>Cumple - POLYSCIENCE</t>
  </si>
  <si>
    <t>Cumple - THERMOFISHER SCIENTIFIC</t>
  </si>
  <si>
    <r>
      <t>2.3.5. GARANTÍA MINIMA OFERTADA DE 2 AÑOS</t>
    </r>
    <r>
      <rPr>
        <b/>
        <sz val="10"/>
        <color rgb="FFFF0000"/>
        <rFont val="Arial"/>
        <family val="2"/>
      </rPr>
      <t/>
    </r>
  </si>
  <si>
    <t>PRESENTA - No presenta subsane</t>
  </si>
  <si>
    <t>NO PRESENTA - No presenta subsane</t>
  </si>
  <si>
    <t>2.3.7. MANUALES</t>
  </si>
  <si>
    <t>2.3.8. TIEMPO MÁXIMO DE RESPUESTA (CARTA)</t>
  </si>
  <si>
    <t>PRESNTA</t>
  </si>
  <si>
    <t xml:space="preserve">2.3.9. PLAN DE CAPACITACION PARA CADA ITEM </t>
  </si>
  <si>
    <t>PRESENTA.</t>
  </si>
  <si>
    <t>2.3.10. GARANTÍA DEL SUMINISTRO DE LOS REPUESTOS (CARTA)</t>
  </si>
  <si>
    <t>DILIGENCIAMIENTO ANEXO No. 3</t>
  </si>
  <si>
    <t>El anexo 3 no se puede modificar, lo anterior con lo registrado en el pliego de condiciones Anexo 3 - formulario de especificaciones técnicas mínimas y propuesta económica, numeral 1, página 73.</t>
  </si>
  <si>
    <t>VALORACION TECNICA</t>
  </si>
  <si>
    <t>ADMISIBLE</t>
  </si>
  <si>
    <t xml:space="preserve"> ADMISIBLE</t>
  </si>
  <si>
    <t>NO ADMISIBLE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</si>
</sst>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_);_(&quot;$&quot;\ * \(#,##0\);_(&quot;$&quot;\ * &quot;-&quot;??_);_(@_)"/>
    <numFmt numFmtId="167" formatCode="_-&quot;$&quot;* #,##0_-;\-&quot;$&quot;* #,##0_-;_-&quot;$&quot;* &quot;-&quot;??_-;_-@_-"/>
    <numFmt numFmtId="168" formatCode="d&quot; de &quot;mmm&quot; de &quot;yy"/>
    <numFmt numFmtId="169" formatCode="&quot;$&quot;#,##0;\-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b/>
      <sz val="1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Arial Narrow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</cellStyleXfs>
  <cellXfs count="9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/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15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3" applyFont="1" applyFill="1" applyBorder="1" applyAlignment="1" applyProtection="1">
      <alignment horizontal="center" vertical="center" wrapText="1"/>
      <protection locked="0"/>
    </xf>
    <xf numFmtId="166" fontId="13" fillId="0" borderId="2" xfId="4" applyNumberFormat="1" applyFont="1" applyFill="1" applyBorder="1" applyAlignment="1" applyProtection="1">
      <alignment horizontal="center" vertical="center" wrapText="1"/>
      <protection locked="0"/>
    </xf>
    <xf numFmtId="14" fontId="13" fillId="0" borderId="2" xfId="5" applyNumberFormat="1" applyFont="1" applyFill="1" applyBorder="1" applyAlignment="1" applyProtection="1">
      <alignment horizontal="center" vertical="center" wrapText="1"/>
      <protection locked="0"/>
    </xf>
    <xf numFmtId="4" fontId="13" fillId="0" borderId="2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5" applyFont="1" applyFill="1" applyBorder="1" applyAlignment="1" applyProtection="1">
      <alignment horizontal="center" vertical="center" wrapText="1"/>
      <protection locked="0"/>
    </xf>
    <xf numFmtId="15" fontId="13" fillId="0" borderId="2" xfId="5" applyNumberFormat="1" applyFont="1" applyFill="1" applyBorder="1" applyAlignment="1" applyProtection="1">
      <alignment horizontal="center" vertical="center" wrapText="1"/>
      <protection locked="0"/>
    </xf>
    <xf numFmtId="167" fontId="13" fillId="0" borderId="2" xfId="4" applyNumberFormat="1" applyFont="1" applyFill="1" applyBorder="1" applyAlignment="1" applyProtection="1">
      <alignment horizontal="center" vertical="center" wrapText="1"/>
      <protection locked="0"/>
    </xf>
    <xf numFmtId="168" fontId="13" fillId="0" borderId="2" xfId="5" applyNumberFormat="1" applyFont="1" applyFill="1" applyBorder="1" applyAlignment="1" applyProtection="1">
      <alignment horizontal="center" vertical="center" wrapText="1"/>
      <protection locked="0"/>
    </xf>
    <xf numFmtId="15" fontId="14" fillId="0" borderId="2" xfId="5" applyNumberFormat="1" applyFont="1" applyFill="1" applyBorder="1" applyAlignment="1" applyProtection="1">
      <alignment horizontal="center" vertical="center" wrapText="1"/>
      <protection locked="0"/>
    </xf>
    <xf numFmtId="4" fontId="13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13" fillId="0" borderId="2" xfId="2" applyNumberFormat="1" applyFont="1" applyFill="1" applyBorder="1" applyAlignment="1" applyProtection="1">
      <alignment horizontal="center" vertical="center" wrapText="1"/>
      <protection locked="0"/>
    </xf>
    <xf numFmtId="4" fontId="13" fillId="0" borderId="2" xfId="1" applyNumberFormat="1" applyFont="1" applyFill="1" applyBorder="1" applyAlignment="1" applyProtection="1">
      <alignment horizontal="justify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4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169" fontId="13" fillId="0" borderId="2" xfId="3" applyNumberFormat="1" applyFont="1" applyFill="1" applyBorder="1" applyAlignment="1" applyProtection="1">
      <alignment horizontal="center" vertical="center" wrapText="1"/>
      <protection locked="0"/>
    </xf>
    <xf numFmtId="4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1" applyNumberFormat="1" applyFont="1" applyFill="1" applyBorder="1" applyAlignment="1" applyProtection="1">
      <alignment horizontal="center" vertical="center" wrapText="1"/>
      <protection locked="0"/>
    </xf>
    <xf numFmtId="169" fontId="13" fillId="0" borderId="1" xfId="3" applyNumberFormat="1" applyFont="1" applyFill="1" applyBorder="1" applyAlignment="1" applyProtection="1">
      <alignment horizontal="center" vertical="center" wrapText="1"/>
      <protection locked="0"/>
    </xf>
    <xf numFmtId="169" fontId="13" fillId="0" borderId="9" xfId="3" applyNumberFormat="1" applyFont="1" applyFill="1" applyBorder="1" applyAlignment="1" applyProtection="1">
      <alignment horizontal="center" vertical="center" wrapText="1"/>
      <protection locked="0"/>
    </xf>
    <xf numFmtId="169" fontId="13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13" fillId="0" borderId="9" xfId="1" applyFont="1" applyFill="1" applyBorder="1" applyAlignment="1" applyProtection="1">
      <alignment horizontal="center" vertical="center" wrapText="1"/>
      <protection locked="0"/>
    </xf>
    <xf numFmtId="0" fontId="13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</xf>
    <xf numFmtId="0" fontId="13" fillId="0" borderId="2" xfId="5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2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5" fillId="0" borderId="9" xfId="1" applyFont="1" applyFill="1" applyBorder="1" applyAlignment="1" applyProtection="1">
      <alignment horizontal="center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13" fillId="0" borderId="1" xfId="1" applyFont="1" applyFill="1" applyBorder="1" applyAlignment="1" applyProtection="1">
      <alignment horizontal="left" vertical="center" wrapText="1"/>
      <protection locked="0"/>
    </xf>
    <xf numFmtId="0" fontId="13" fillId="0" borderId="9" xfId="1" applyFont="1" applyFill="1" applyBorder="1" applyAlignment="1" applyProtection="1">
      <alignment horizontal="left" vertical="center" wrapText="1"/>
      <protection locked="0"/>
    </xf>
    <xf numFmtId="0" fontId="13" fillId="0" borderId="10" xfId="1" applyFont="1" applyFill="1" applyBorder="1" applyAlignment="1" applyProtection="1">
      <alignment horizontal="left" vertical="center" wrapText="1"/>
      <protection locked="0"/>
    </xf>
    <xf numFmtId="0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5" applyFont="1" applyFill="1" applyBorder="1" applyAlignment="1" applyProtection="1">
      <alignment horizontal="center" vertical="center" wrapText="1"/>
      <protection locked="0"/>
    </xf>
    <xf numFmtId="0" fontId="13" fillId="0" borderId="9" xfId="5" applyFont="1" applyFill="1" applyBorder="1" applyAlignment="1" applyProtection="1">
      <alignment horizontal="center" vertical="center" wrapText="1"/>
      <protection locked="0"/>
    </xf>
    <xf numFmtId="0" fontId="13" fillId="0" borderId="10" xfId="5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7" fillId="0" borderId="11" xfId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</cellXfs>
  <cellStyles count="6">
    <cellStyle name="Moneda [0] 2" xfId="3"/>
    <cellStyle name="Moneda 2" xfId="4"/>
    <cellStyle name="Normal" xfId="0" builtinId="0"/>
    <cellStyle name="Normal 2 2" xfId="1"/>
    <cellStyle name="Normal 2 2 2" xfId="5"/>
    <cellStyle name="Normal 2_EVALUACIÓN TECNICA CONV. PUBLICA No. 009 - 2011 EQUIPOS ROBUSTOS AGO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9"/>
  <sheetViews>
    <sheetView tabSelected="1" topLeftCell="A7" zoomScale="85" zoomScaleNormal="85" zoomScaleSheetLayoutView="70" workbookViewId="0">
      <pane xSplit="1" ySplit="4" topLeftCell="BE11" activePane="bottomRight" state="frozen"/>
      <selection activeCell="A7" sqref="A7"/>
      <selection pane="topRight" activeCell="B7" sqref="B7"/>
      <selection pane="bottomLeft" activeCell="A11" sqref="A11"/>
      <selection pane="bottomRight" activeCell="BJ47" sqref="BJ47"/>
    </sheetView>
  </sheetViews>
  <sheetFormatPr baseColWidth="10" defaultColWidth="10.85546875" defaultRowHeight="20.100000000000001" customHeight="1" x14ac:dyDescent="0.2"/>
  <cols>
    <col min="1" max="1" width="39.7109375" style="91" customWidth="1"/>
    <col min="2" max="2" width="16.42578125" style="17" customWidth="1"/>
    <col min="3" max="3" width="20.7109375" style="17" customWidth="1"/>
    <col min="4" max="4" width="16.42578125" style="17" customWidth="1"/>
    <col min="5" max="5" width="22.7109375" style="17" customWidth="1"/>
    <col min="6" max="6" width="16.42578125" style="17" customWidth="1"/>
    <col min="7" max="7" width="21" style="17" customWidth="1"/>
    <col min="8" max="8" width="19.85546875" style="17" customWidth="1"/>
    <col min="9" max="9" width="28.140625" style="17" customWidth="1"/>
    <col min="10" max="10" width="17.85546875" style="17" customWidth="1"/>
    <col min="11" max="11" width="19.140625" style="17" customWidth="1"/>
    <col min="12" max="12" width="19.5703125" style="17" customWidth="1"/>
    <col min="13" max="13" width="18.42578125" style="17" customWidth="1"/>
    <col min="14" max="14" width="17.85546875" style="17" customWidth="1"/>
    <col min="15" max="15" width="19.140625" style="17" customWidth="1"/>
    <col min="16" max="16" width="16.7109375" style="17" bestFit="1" customWidth="1"/>
    <col min="17" max="17" width="18.42578125" style="17" customWidth="1"/>
    <col min="18" max="18" width="14.28515625" style="17" customWidth="1"/>
    <col min="19" max="19" width="19.28515625" style="17" customWidth="1"/>
    <col min="20" max="20" width="18.28515625" style="17" bestFit="1" customWidth="1"/>
    <col min="21" max="21" width="24.7109375" style="17" customWidth="1"/>
    <col min="22" max="22" width="18.42578125" style="17" customWidth="1"/>
    <col min="23" max="23" width="20.7109375" style="17" customWidth="1"/>
    <col min="24" max="24" width="20.28515625" style="17" customWidth="1"/>
    <col min="25" max="25" width="18.7109375" style="17" customWidth="1"/>
    <col min="26" max="26" width="26.140625" style="17" customWidth="1"/>
    <col min="27" max="27" width="19.42578125" style="17" customWidth="1"/>
    <col min="28" max="28" width="19" style="17" customWidth="1"/>
    <col min="29" max="29" width="22.42578125" style="17" customWidth="1"/>
    <col min="30" max="33" width="18" style="17" customWidth="1"/>
    <col min="34" max="34" width="18.140625" style="17" customWidth="1"/>
    <col min="35" max="35" width="19.28515625" style="17" customWidth="1"/>
    <col min="36" max="36" width="18.140625" style="17" customWidth="1"/>
    <col min="37" max="37" width="21.140625" style="17" bestFit="1" customWidth="1"/>
    <col min="38" max="38" width="18.7109375" style="17" customWidth="1"/>
    <col min="39" max="40" width="19.42578125" style="17" customWidth="1"/>
    <col min="41" max="41" width="31.85546875" style="17" customWidth="1"/>
    <col min="42" max="42" width="18.7109375" style="17" customWidth="1"/>
    <col min="43" max="44" width="19.42578125" style="17" customWidth="1"/>
    <col min="45" max="45" width="23.42578125" style="17" customWidth="1"/>
    <col min="46" max="46" width="18.7109375" style="17" customWidth="1"/>
    <col min="47" max="48" width="19.42578125" style="17" customWidth="1"/>
    <col min="49" max="49" width="25.5703125" style="17" customWidth="1"/>
    <col min="50" max="50" width="22.85546875" style="17" customWidth="1"/>
    <col min="51" max="51" width="20.140625" style="17" customWidth="1"/>
    <col min="52" max="53" width="17.140625" style="17" customWidth="1"/>
    <col min="54" max="54" width="20.42578125" style="17" customWidth="1"/>
    <col min="55" max="55" width="19.28515625" style="17" customWidth="1"/>
    <col min="56" max="56" width="18.28515625" style="17" bestFit="1" customWidth="1"/>
    <col min="57" max="57" width="20.42578125" style="17" customWidth="1"/>
    <col min="58" max="59" width="20.140625" style="17" customWidth="1"/>
    <col min="60" max="60" width="17" style="17" customWidth="1"/>
    <col min="61" max="61" width="19.42578125" style="17" customWidth="1"/>
    <col min="62" max="71" width="20.140625" style="17" customWidth="1"/>
    <col min="72" max="73" width="18.42578125" style="17" customWidth="1"/>
    <col min="74" max="74" width="20.42578125" style="17" customWidth="1"/>
    <col min="75" max="75" width="19.7109375" style="17" customWidth="1"/>
    <col min="76" max="78" width="17.28515625" style="17" customWidth="1"/>
    <col min="79" max="79" width="18.7109375" style="17" customWidth="1"/>
    <col min="80" max="81" width="17.28515625" style="17" customWidth="1"/>
    <col min="82" max="16384" width="10.85546875" style="17"/>
  </cols>
  <sheetData>
    <row r="1" spans="1:84" s="1" customFormat="1" ht="11.25" x14ac:dyDescent="0.25">
      <c r="B1" s="2"/>
      <c r="F1" s="3"/>
      <c r="G1" s="4"/>
      <c r="O1" s="5"/>
    </row>
    <row r="2" spans="1:84" s="1" customFormat="1" ht="22.5" x14ac:dyDescent="0.25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84" s="1" customFormat="1" ht="48" customHeight="1" x14ac:dyDescent="0.25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84" s="1" customFormat="1" ht="65.25" customHeight="1" x14ac:dyDescent="0.25"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84" s="1" customFormat="1" ht="15" x14ac:dyDescent="0.25">
      <c r="B5" s="8"/>
      <c r="C5" s="8"/>
      <c r="D5" s="8"/>
      <c r="E5" s="8"/>
      <c r="F5" s="8"/>
      <c r="G5" s="8"/>
      <c r="H5" s="8"/>
      <c r="I5" s="8"/>
      <c r="O5" s="5"/>
    </row>
    <row r="6" spans="1:84" s="1" customFormat="1" ht="18" x14ac:dyDescent="0.25">
      <c r="B6" s="9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84" s="2" customFormat="1" ht="12" customHeight="1" x14ac:dyDescent="0.25">
      <c r="B7" s="10"/>
      <c r="C7" s="10"/>
      <c r="D7" s="10"/>
      <c r="E7" s="10"/>
      <c r="F7" s="10"/>
      <c r="G7" s="10"/>
      <c r="H7" s="10"/>
      <c r="I7" s="10"/>
      <c r="O7" s="11"/>
      <c r="AC7" s="1"/>
    </row>
    <row r="8" spans="1:84" ht="20.100000000000001" customHeight="1" x14ac:dyDescent="0.2">
      <c r="A8" s="12" t="s">
        <v>4</v>
      </c>
      <c r="B8" s="13" t="s">
        <v>5</v>
      </c>
      <c r="C8" s="13"/>
      <c r="D8" s="13"/>
      <c r="E8" s="13"/>
      <c r="F8" s="13" t="s">
        <v>6</v>
      </c>
      <c r="G8" s="13"/>
      <c r="H8" s="13"/>
      <c r="I8" s="13"/>
      <c r="J8" s="13" t="s">
        <v>7</v>
      </c>
      <c r="K8" s="13"/>
      <c r="L8" s="13"/>
      <c r="M8" s="13"/>
      <c r="N8" s="13" t="s">
        <v>8</v>
      </c>
      <c r="O8" s="13"/>
      <c r="P8" s="13"/>
      <c r="Q8" s="13"/>
      <c r="R8" s="13" t="s">
        <v>9</v>
      </c>
      <c r="S8" s="13"/>
      <c r="T8" s="13"/>
      <c r="U8" s="13"/>
      <c r="V8" s="13" t="s">
        <v>10</v>
      </c>
      <c r="W8" s="13"/>
      <c r="X8" s="13"/>
      <c r="Y8" s="13"/>
      <c r="Z8" s="13" t="s">
        <v>11</v>
      </c>
      <c r="AA8" s="13"/>
      <c r="AB8" s="13"/>
      <c r="AC8" s="13"/>
      <c r="AD8" s="13" t="s">
        <v>12</v>
      </c>
      <c r="AE8" s="13"/>
      <c r="AF8" s="13"/>
      <c r="AG8" s="13"/>
      <c r="AH8" s="13" t="s">
        <v>13</v>
      </c>
      <c r="AI8" s="13"/>
      <c r="AJ8" s="13"/>
      <c r="AK8" s="13"/>
      <c r="AL8" s="13" t="s">
        <v>14</v>
      </c>
      <c r="AM8" s="13"/>
      <c r="AN8" s="13"/>
      <c r="AO8" s="13"/>
      <c r="AP8" s="13" t="s">
        <v>15</v>
      </c>
      <c r="AQ8" s="13"/>
      <c r="AR8" s="13"/>
      <c r="AS8" s="13"/>
      <c r="AT8" s="14" t="s">
        <v>16</v>
      </c>
      <c r="AU8" s="15"/>
      <c r="AV8" s="15"/>
      <c r="AW8" s="16"/>
      <c r="AX8" s="14" t="s">
        <v>17</v>
      </c>
      <c r="AY8" s="15"/>
      <c r="AZ8" s="15"/>
      <c r="BA8" s="16"/>
      <c r="BB8" s="14" t="s">
        <v>18</v>
      </c>
      <c r="BC8" s="15"/>
      <c r="BD8" s="15"/>
      <c r="BE8" s="16"/>
      <c r="BF8" s="14" t="s">
        <v>19</v>
      </c>
      <c r="BG8" s="15"/>
      <c r="BH8" s="15"/>
      <c r="BI8" s="16"/>
      <c r="BJ8" s="14" t="s">
        <v>20</v>
      </c>
      <c r="BK8" s="15"/>
      <c r="BL8" s="15"/>
      <c r="BM8" s="16"/>
      <c r="BN8" s="14" t="s">
        <v>21</v>
      </c>
      <c r="BO8" s="15"/>
      <c r="BP8" s="15"/>
      <c r="BQ8" s="16"/>
      <c r="BR8" s="14" t="s">
        <v>22</v>
      </c>
      <c r="BS8" s="15"/>
      <c r="BT8" s="15"/>
      <c r="BU8" s="16"/>
      <c r="BV8" s="14" t="s">
        <v>23</v>
      </c>
      <c r="BW8" s="15"/>
      <c r="BX8" s="15"/>
      <c r="BY8" s="16"/>
      <c r="BZ8" s="13" t="s">
        <v>24</v>
      </c>
      <c r="CA8" s="13"/>
      <c r="CB8" s="13"/>
      <c r="CC8" s="13"/>
    </row>
    <row r="9" spans="1:84" ht="20.100000000000001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8"/>
      <c r="AU9" s="19"/>
      <c r="AV9" s="19"/>
      <c r="AW9" s="20"/>
      <c r="AX9" s="18"/>
      <c r="AY9" s="19"/>
      <c r="AZ9" s="19"/>
      <c r="BA9" s="20"/>
      <c r="BB9" s="18"/>
      <c r="BC9" s="19"/>
      <c r="BD9" s="19"/>
      <c r="BE9" s="20"/>
      <c r="BF9" s="18"/>
      <c r="BG9" s="19"/>
      <c r="BH9" s="19"/>
      <c r="BI9" s="20"/>
      <c r="BJ9" s="18"/>
      <c r="BK9" s="19"/>
      <c r="BL9" s="19"/>
      <c r="BM9" s="20"/>
      <c r="BN9" s="18"/>
      <c r="BO9" s="19"/>
      <c r="BP9" s="19"/>
      <c r="BQ9" s="20"/>
      <c r="BR9" s="18"/>
      <c r="BS9" s="19"/>
      <c r="BT9" s="19"/>
      <c r="BU9" s="20"/>
      <c r="BV9" s="18"/>
      <c r="BW9" s="19"/>
      <c r="BX9" s="19"/>
      <c r="BY9" s="20"/>
      <c r="BZ9" s="13"/>
      <c r="CA9" s="13"/>
      <c r="CB9" s="13"/>
      <c r="CC9" s="13"/>
    </row>
    <row r="10" spans="1:84" s="24" customFormat="1" ht="51" customHeight="1" x14ac:dyDescent="0.2">
      <c r="A10" s="21" t="s">
        <v>25</v>
      </c>
      <c r="B10" s="22" t="s">
        <v>26</v>
      </c>
      <c r="C10" s="22" t="s">
        <v>27</v>
      </c>
      <c r="D10" s="22" t="s">
        <v>28</v>
      </c>
      <c r="E10" s="22" t="s">
        <v>29</v>
      </c>
      <c r="F10" s="22" t="s">
        <v>26</v>
      </c>
      <c r="G10" s="22" t="s">
        <v>27</v>
      </c>
      <c r="H10" s="22" t="s">
        <v>28</v>
      </c>
      <c r="I10" s="22" t="s">
        <v>29</v>
      </c>
      <c r="J10" s="22" t="s">
        <v>27</v>
      </c>
      <c r="K10" s="22" t="s">
        <v>27</v>
      </c>
      <c r="L10" s="22" t="s">
        <v>28</v>
      </c>
      <c r="M10" s="22" t="s">
        <v>29</v>
      </c>
      <c r="N10" s="22" t="s">
        <v>26</v>
      </c>
      <c r="O10" s="22" t="s">
        <v>27</v>
      </c>
      <c r="P10" s="22" t="s">
        <v>28</v>
      </c>
      <c r="Q10" s="22" t="s">
        <v>29</v>
      </c>
      <c r="R10" s="22" t="s">
        <v>26</v>
      </c>
      <c r="S10" s="22" t="s">
        <v>27</v>
      </c>
      <c r="T10" s="22" t="s">
        <v>28</v>
      </c>
      <c r="U10" s="22" t="s">
        <v>29</v>
      </c>
      <c r="V10" s="22" t="s">
        <v>26</v>
      </c>
      <c r="W10" s="22" t="s">
        <v>27</v>
      </c>
      <c r="X10" s="22" t="s">
        <v>28</v>
      </c>
      <c r="Y10" s="22" t="s">
        <v>29</v>
      </c>
      <c r="Z10" s="22" t="s">
        <v>26</v>
      </c>
      <c r="AA10" s="22" t="s">
        <v>27</v>
      </c>
      <c r="AB10" s="22" t="s">
        <v>28</v>
      </c>
      <c r="AC10" s="22" t="s">
        <v>29</v>
      </c>
      <c r="AD10" s="23" t="s">
        <v>26</v>
      </c>
      <c r="AE10" s="22" t="s">
        <v>27</v>
      </c>
      <c r="AF10" s="23" t="s">
        <v>28</v>
      </c>
      <c r="AG10" s="23" t="s">
        <v>29</v>
      </c>
      <c r="AH10" s="22" t="s">
        <v>26</v>
      </c>
      <c r="AI10" s="22" t="s">
        <v>27</v>
      </c>
      <c r="AJ10" s="22" t="s">
        <v>28</v>
      </c>
      <c r="AK10" s="22" t="s">
        <v>29</v>
      </c>
      <c r="AL10" s="22" t="s">
        <v>26</v>
      </c>
      <c r="AM10" s="22" t="s">
        <v>27</v>
      </c>
      <c r="AN10" s="22" t="s">
        <v>28</v>
      </c>
      <c r="AO10" s="22" t="s">
        <v>29</v>
      </c>
      <c r="AP10" s="22" t="s">
        <v>26</v>
      </c>
      <c r="AQ10" s="22" t="s">
        <v>27</v>
      </c>
      <c r="AR10" s="22" t="s">
        <v>28</v>
      </c>
      <c r="AS10" s="22" t="s">
        <v>29</v>
      </c>
      <c r="AT10" s="22" t="s">
        <v>26</v>
      </c>
      <c r="AU10" s="22" t="s">
        <v>27</v>
      </c>
      <c r="AV10" s="22" t="s">
        <v>28</v>
      </c>
      <c r="AW10" s="22" t="s">
        <v>29</v>
      </c>
      <c r="AX10" s="22" t="s">
        <v>26</v>
      </c>
      <c r="AY10" s="22" t="s">
        <v>27</v>
      </c>
      <c r="AZ10" s="22" t="s">
        <v>28</v>
      </c>
      <c r="BA10" s="22" t="s">
        <v>29</v>
      </c>
      <c r="BB10" s="22" t="s">
        <v>26</v>
      </c>
      <c r="BC10" s="22" t="s">
        <v>27</v>
      </c>
      <c r="BD10" s="22" t="s">
        <v>28</v>
      </c>
      <c r="BE10" s="22" t="s">
        <v>29</v>
      </c>
      <c r="BF10" s="22" t="s">
        <v>26</v>
      </c>
      <c r="BG10" s="22" t="s">
        <v>27</v>
      </c>
      <c r="BH10" s="22" t="s">
        <v>28</v>
      </c>
      <c r="BI10" s="22" t="s">
        <v>29</v>
      </c>
      <c r="BJ10" s="22" t="s">
        <v>26</v>
      </c>
      <c r="BK10" s="22" t="s">
        <v>27</v>
      </c>
      <c r="BL10" s="22" t="s">
        <v>28</v>
      </c>
      <c r="BM10" s="22" t="s">
        <v>29</v>
      </c>
      <c r="BN10" s="22" t="s">
        <v>26</v>
      </c>
      <c r="BO10" s="22" t="s">
        <v>27</v>
      </c>
      <c r="BP10" s="22" t="s">
        <v>28</v>
      </c>
      <c r="BQ10" s="22" t="s">
        <v>29</v>
      </c>
      <c r="BR10" s="22" t="s">
        <v>26</v>
      </c>
      <c r="BS10" s="22" t="s">
        <v>27</v>
      </c>
      <c r="BT10" s="22" t="s">
        <v>28</v>
      </c>
      <c r="BU10" s="22" t="s">
        <v>29</v>
      </c>
      <c r="BV10" s="22" t="s">
        <v>26</v>
      </c>
      <c r="BW10" s="22" t="s">
        <v>27</v>
      </c>
      <c r="BX10" s="22" t="s">
        <v>28</v>
      </c>
      <c r="BY10" s="22" t="s">
        <v>29</v>
      </c>
      <c r="BZ10" s="22" t="s">
        <v>26</v>
      </c>
      <c r="CA10" s="22" t="s">
        <v>27</v>
      </c>
      <c r="CB10" s="22" t="s">
        <v>28</v>
      </c>
      <c r="CC10" s="22" t="s">
        <v>29</v>
      </c>
    </row>
    <row r="11" spans="1:84" ht="108.75" customHeight="1" x14ac:dyDescent="0.2">
      <c r="A11" s="21">
        <v>1</v>
      </c>
      <c r="B11" s="25" t="s">
        <v>30</v>
      </c>
      <c r="C11" s="26" t="s">
        <v>31</v>
      </c>
      <c r="D11" s="27">
        <v>135012166</v>
      </c>
      <c r="E11" s="27"/>
      <c r="F11" s="25" t="s">
        <v>32</v>
      </c>
      <c r="G11" s="26" t="s">
        <v>33</v>
      </c>
      <c r="H11" s="27">
        <v>900000000</v>
      </c>
      <c r="I11" s="27"/>
      <c r="J11" s="25" t="s">
        <v>34</v>
      </c>
      <c r="K11" s="26" t="s">
        <v>35</v>
      </c>
      <c r="L11" s="27">
        <v>2963278419</v>
      </c>
      <c r="M11" s="27"/>
      <c r="N11" s="25" t="s">
        <v>36</v>
      </c>
      <c r="O11" s="26" t="s">
        <v>37</v>
      </c>
      <c r="P11" s="27">
        <v>227850042</v>
      </c>
      <c r="Q11" s="27" t="s">
        <v>38</v>
      </c>
      <c r="R11" s="25" t="s">
        <v>39</v>
      </c>
      <c r="S11" s="26" t="s">
        <v>40</v>
      </c>
      <c r="T11" s="28">
        <v>239424000</v>
      </c>
      <c r="U11" s="27"/>
      <c r="V11" s="25" t="s">
        <v>41</v>
      </c>
      <c r="W11" s="26" t="s">
        <v>42</v>
      </c>
      <c r="X11" s="27">
        <v>223399210</v>
      </c>
      <c r="Y11" s="27"/>
      <c r="Z11" s="25" t="s">
        <v>43</v>
      </c>
      <c r="AA11" s="26" t="s">
        <v>44</v>
      </c>
      <c r="AB11" s="29">
        <v>429685520</v>
      </c>
      <c r="AC11" s="27"/>
      <c r="AD11" s="25" t="s">
        <v>45</v>
      </c>
      <c r="AE11" s="26" t="s">
        <v>46</v>
      </c>
      <c r="AF11" s="27">
        <v>447377151</v>
      </c>
      <c r="AG11" s="27" t="s">
        <v>47</v>
      </c>
      <c r="AH11" s="25" t="s">
        <v>48</v>
      </c>
      <c r="AI11" s="26" t="s">
        <v>49</v>
      </c>
      <c r="AJ11" s="28">
        <v>62498800</v>
      </c>
      <c r="AK11" s="27"/>
      <c r="AL11" s="25" t="s">
        <v>50</v>
      </c>
      <c r="AM11" s="26" t="s">
        <v>51</v>
      </c>
      <c r="AN11" s="27">
        <v>18125580</v>
      </c>
      <c r="AO11" s="27"/>
      <c r="AP11" s="30" t="s">
        <v>52</v>
      </c>
      <c r="AQ11" s="26" t="s">
        <v>53</v>
      </c>
      <c r="AR11" s="31">
        <v>289173652</v>
      </c>
      <c r="AS11" s="31"/>
      <c r="AT11" s="32" t="s">
        <v>54</v>
      </c>
      <c r="AU11" s="33">
        <v>43143</v>
      </c>
      <c r="AV11" s="34">
        <v>247058824</v>
      </c>
      <c r="AW11" s="31"/>
      <c r="AX11" s="32" t="s">
        <v>55</v>
      </c>
      <c r="AY11" s="33" t="s">
        <v>56</v>
      </c>
      <c r="AZ11" s="31">
        <v>185644000</v>
      </c>
      <c r="BA11" s="31"/>
      <c r="BB11" s="25" t="s">
        <v>54</v>
      </c>
      <c r="BC11" s="26" t="s">
        <v>57</v>
      </c>
      <c r="BD11" s="27">
        <v>1029320464</v>
      </c>
      <c r="BE11" s="27"/>
      <c r="BF11" s="32" t="s">
        <v>58</v>
      </c>
      <c r="BG11" s="33" t="s">
        <v>59</v>
      </c>
      <c r="BH11" s="28">
        <v>243750080</v>
      </c>
      <c r="BI11" s="31"/>
      <c r="BJ11" s="31" t="s">
        <v>60</v>
      </c>
      <c r="BK11" s="33" t="s">
        <v>61</v>
      </c>
      <c r="BL11" s="31">
        <v>1061972485</v>
      </c>
      <c r="BM11" s="27"/>
      <c r="BN11" s="32" t="s">
        <v>62</v>
      </c>
      <c r="BO11" s="33">
        <v>43587</v>
      </c>
      <c r="BP11" s="31">
        <v>44290432</v>
      </c>
      <c r="BQ11" s="27"/>
      <c r="BR11" s="32" t="s">
        <v>63</v>
      </c>
      <c r="BS11" s="33" t="s">
        <v>64</v>
      </c>
      <c r="BT11" s="28">
        <v>117399444</v>
      </c>
      <c r="BU11" s="31"/>
      <c r="BV11" s="25" t="s">
        <v>65</v>
      </c>
      <c r="BW11" s="26" t="s">
        <v>66</v>
      </c>
      <c r="BX11" s="27">
        <v>97820856</v>
      </c>
      <c r="BY11" s="27"/>
      <c r="BZ11" s="32" t="s">
        <v>67</v>
      </c>
      <c r="CA11" s="33" t="s">
        <v>68</v>
      </c>
      <c r="CB11" s="31">
        <v>1115547373</v>
      </c>
      <c r="CC11" s="27"/>
      <c r="CD11" s="24"/>
      <c r="CE11" s="24"/>
      <c r="CF11" s="24"/>
    </row>
    <row r="12" spans="1:84" ht="84" customHeight="1" x14ac:dyDescent="0.2">
      <c r="A12" s="21">
        <v>2</v>
      </c>
      <c r="B12" s="25" t="s">
        <v>67</v>
      </c>
      <c r="C12" s="26" t="s">
        <v>69</v>
      </c>
      <c r="D12" s="27">
        <v>69156539</v>
      </c>
      <c r="E12" s="27"/>
      <c r="F12" s="25" t="s">
        <v>70</v>
      </c>
      <c r="G12" s="26" t="s">
        <v>71</v>
      </c>
      <c r="H12" s="27">
        <v>274777706</v>
      </c>
      <c r="I12" s="27"/>
      <c r="J12" s="25" t="s">
        <v>72</v>
      </c>
      <c r="K12" s="26" t="s">
        <v>73</v>
      </c>
      <c r="L12" s="27">
        <v>102395984</v>
      </c>
      <c r="M12" s="27"/>
      <c r="N12" s="25" t="s">
        <v>36</v>
      </c>
      <c r="O12" s="26" t="s">
        <v>74</v>
      </c>
      <c r="P12" s="27">
        <v>144025999</v>
      </c>
      <c r="Q12" s="27"/>
      <c r="R12" s="25" t="s">
        <v>39</v>
      </c>
      <c r="S12" s="26" t="s">
        <v>75</v>
      </c>
      <c r="T12" s="28">
        <f>44506*2996.61</f>
        <v>133367124.66000001</v>
      </c>
      <c r="U12" s="27" t="s">
        <v>76</v>
      </c>
      <c r="V12" s="25" t="s">
        <v>77</v>
      </c>
      <c r="W12" s="26" t="s">
        <v>78</v>
      </c>
      <c r="X12" s="27">
        <v>2241481620</v>
      </c>
      <c r="Y12" s="27"/>
      <c r="Z12" s="25" t="s">
        <v>79</v>
      </c>
      <c r="AA12" s="26" t="s">
        <v>80</v>
      </c>
      <c r="AB12" s="29">
        <v>75294870</v>
      </c>
      <c r="AC12" s="27"/>
      <c r="AD12" s="25" t="s">
        <v>81</v>
      </c>
      <c r="AE12" s="26" t="s">
        <v>82</v>
      </c>
      <c r="AF12" s="27">
        <v>10472932</v>
      </c>
      <c r="AG12" s="27" t="s">
        <v>83</v>
      </c>
      <c r="AH12" s="25" t="s">
        <v>84</v>
      </c>
      <c r="AI12" s="26" t="s">
        <v>85</v>
      </c>
      <c r="AJ12" s="28">
        <v>147536200</v>
      </c>
      <c r="AK12" s="27"/>
      <c r="AL12" s="25" t="s">
        <v>86</v>
      </c>
      <c r="AM12" s="26" t="s">
        <v>87</v>
      </c>
      <c r="AN12" s="27">
        <v>20586030</v>
      </c>
      <c r="AO12" s="27"/>
      <c r="AP12" s="30"/>
      <c r="AQ12" s="35"/>
      <c r="AR12" s="31"/>
      <c r="AS12" s="31"/>
      <c r="AT12" s="32"/>
      <c r="AU12" s="33"/>
      <c r="AV12" s="34"/>
      <c r="AW12" s="31"/>
      <c r="AX12" s="32" t="s">
        <v>88</v>
      </c>
      <c r="AY12" s="33" t="s">
        <v>89</v>
      </c>
      <c r="AZ12" s="31">
        <v>111945943</v>
      </c>
      <c r="BA12" s="31"/>
      <c r="BB12" s="25" t="s">
        <v>70</v>
      </c>
      <c r="BC12" s="26" t="s">
        <v>90</v>
      </c>
      <c r="BD12" s="27">
        <v>1711345860</v>
      </c>
      <c r="BE12" s="27"/>
      <c r="BF12" s="32" t="s">
        <v>91</v>
      </c>
      <c r="BG12" s="36"/>
      <c r="BH12" s="28"/>
      <c r="BI12" s="31" t="s">
        <v>92</v>
      </c>
      <c r="BJ12" s="31" t="s">
        <v>54</v>
      </c>
      <c r="BK12" s="33" t="s">
        <v>93</v>
      </c>
      <c r="BL12" s="31">
        <v>454578810</v>
      </c>
      <c r="BM12" s="27"/>
      <c r="BN12" s="32" t="s">
        <v>62</v>
      </c>
      <c r="BO12" s="33">
        <v>42874</v>
      </c>
      <c r="BP12" s="31">
        <v>109553780</v>
      </c>
      <c r="BQ12" s="27"/>
      <c r="BR12" s="32" t="s">
        <v>94</v>
      </c>
      <c r="BS12" s="33" t="s">
        <v>95</v>
      </c>
      <c r="BT12" s="28">
        <v>91657819</v>
      </c>
      <c r="BU12" s="31"/>
      <c r="BV12" s="25" t="s">
        <v>96</v>
      </c>
      <c r="BW12" s="26" t="s">
        <v>97</v>
      </c>
      <c r="BX12" s="27">
        <v>92120280</v>
      </c>
      <c r="BY12" s="27"/>
      <c r="BZ12" s="32" t="s">
        <v>36</v>
      </c>
      <c r="CA12" s="33" t="s">
        <v>98</v>
      </c>
      <c r="CB12" s="31">
        <v>473981800</v>
      </c>
      <c r="CC12" s="27"/>
      <c r="CD12" s="24"/>
      <c r="CE12" s="24"/>
      <c r="CF12" s="24"/>
    </row>
    <row r="13" spans="1:84" ht="69" customHeight="1" x14ac:dyDescent="0.2">
      <c r="A13" s="21">
        <v>3</v>
      </c>
      <c r="B13" s="25" t="s">
        <v>99</v>
      </c>
      <c r="C13" s="26" t="s">
        <v>100</v>
      </c>
      <c r="D13" s="27">
        <v>1251299994</v>
      </c>
      <c r="E13" s="27"/>
      <c r="F13" s="25" t="s">
        <v>0</v>
      </c>
      <c r="G13" s="26" t="s">
        <v>101</v>
      </c>
      <c r="H13" s="27">
        <v>844846200</v>
      </c>
      <c r="I13" s="27"/>
      <c r="J13" s="25" t="s">
        <v>102</v>
      </c>
      <c r="K13" s="26" t="s">
        <v>103</v>
      </c>
      <c r="L13" s="27">
        <v>234853442</v>
      </c>
      <c r="M13" s="27"/>
      <c r="N13" s="25"/>
      <c r="O13" s="26"/>
      <c r="P13" s="27"/>
      <c r="Q13" s="27"/>
      <c r="R13" s="25"/>
      <c r="S13" s="26"/>
      <c r="T13" s="28"/>
      <c r="U13" s="27"/>
      <c r="V13" s="25" t="s">
        <v>77</v>
      </c>
      <c r="W13" s="26" t="s">
        <v>104</v>
      </c>
      <c r="X13" s="27">
        <v>242319700</v>
      </c>
      <c r="Y13" s="27"/>
      <c r="Z13" s="25"/>
      <c r="AA13" s="26"/>
      <c r="AB13" s="29"/>
      <c r="AC13" s="27"/>
      <c r="AD13" s="25" t="s">
        <v>105</v>
      </c>
      <c r="AE13" s="26" t="s">
        <v>106</v>
      </c>
      <c r="AF13" s="27">
        <v>18000000</v>
      </c>
      <c r="AG13" s="27"/>
      <c r="AH13" s="25" t="s">
        <v>48</v>
      </c>
      <c r="AI13" s="26" t="s">
        <v>107</v>
      </c>
      <c r="AJ13" s="28">
        <v>250800000</v>
      </c>
      <c r="AK13" s="27"/>
      <c r="AL13" s="25" t="s">
        <v>108</v>
      </c>
      <c r="AM13" s="26" t="s">
        <v>109</v>
      </c>
      <c r="AN13" s="27">
        <v>1293545848</v>
      </c>
      <c r="AO13" s="27"/>
      <c r="AP13" s="30"/>
      <c r="AQ13" s="35"/>
      <c r="AR13" s="31"/>
      <c r="AS13" s="31"/>
      <c r="AT13" s="32"/>
      <c r="AU13" s="33"/>
      <c r="AV13" s="34"/>
      <c r="AW13" s="31"/>
      <c r="AX13" s="32" t="s">
        <v>110</v>
      </c>
      <c r="AY13" s="33" t="s">
        <v>111</v>
      </c>
      <c r="AZ13" s="31">
        <v>136746600</v>
      </c>
      <c r="BA13" s="31"/>
      <c r="BB13" s="25" t="s">
        <v>112</v>
      </c>
      <c r="BC13" s="26" t="s">
        <v>113</v>
      </c>
      <c r="BD13" s="27">
        <v>702527261</v>
      </c>
      <c r="BE13" s="27"/>
      <c r="BF13" s="32" t="s">
        <v>114</v>
      </c>
      <c r="BG13" s="33" t="s">
        <v>115</v>
      </c>
      <c r="BH13" s="28">
        <v>962647072</v>
      </c>
      <c r="BI13" s="31"/>
      <c r="BJ13" s="31" t="s">
        <v>54</v>
      </c>
      <c r="BK13" s="33" t="s">
        <v>116</v>
      </c>
      <c r="BL13" s="31">
        <v>302307600</v>
      </c>
      <c r="BM13" s="27"/>
      <c r="BN13" s="32" t="s">
        <v>54</v>
      </c>
      <c r="BO13" s="33">
        <v>43455</v>
      </c>
      <c r="BP13" s="31">
        <v>99530999</v>
      </c>
      <c r="BQ13" s="27"/>
      <c r="BR13" s="32"/>
      <c r="BS13" s="33"/>
      <c r="BT13" s="28"/>
      <c r="BU13" s="31"/>
      <c r="BV13" s="25" t="s">
        <v>117</v>
      </c>
      <c r="BW13" s="26" t="s">
        <v>118</v>
      </c>
      <c r="BX13" s="27">
        <v>75765991</v>
      </c>
      <c r="BY13" s="27"/>
      <c r="BZ13" s="32" t="s">
        <v>119</v>
      </c>
      <c r="CA13" s="33" t="s">
        <v>120</v>
      </c>
      <c r="CB13" s="31">
        <v>243901200</v>
      </c>
      <c r="CC13" s="27"/>
      <c r="CD13" s="24"/>
      <c r="CE13" s="24"/>
      <c r="CF13" s="24"/>
    </row>
    <row r="14" spans="1:84" s="24" customFormat="1" ht="20.100000000000001" customHeight="1" x14ac:dyDescent="0.2">
      <c r="A14" s="21" t="s">
        <v>121</v>
      </c>
      <c r="B14" s="25"/>
      <c r="C14" s="25"/>
      <c r="D14" s="37">
        <f>SUM(D11:D13)</f>
        <v>1455468699</v>
      </c>
      <c r="E14" s="38"/>
      <c r="F14" s="25"/>
      <c r="G14" s="25"/>
      <c r="H14" s="37">
        <f>SUM(H11:H13)</f>
        <v>2019623906</v>
      </c>
      <c r="I14" s="38"/>
      <c r="J14" s="25"/>
      <c r="K14" s="25"/>
      <c r="L14" s="37">
        <f>SUM(L11:L13)</f>
        <v>3300527845</v>
      </c>
      <c r="M14" s="38"/>
      <c r="N14" s="25"/>
      <c r="O14" s="25"/>
      <c r="P14" s="37">
        <f>SUM(P11:P13)</f>
        <v>371876041</v>
      </c>
      <c r="Q14" s="38"/>
      <c r="R14" s="25"/>
      <c r="S14" s="25"/>
      <c r="T14" s="37">
        <f>SUM(T11:T13)</f>
        <v>372791124.66000003</v>
      </c>
      <c r="U14" s="39"/>
      <c r="V14" s="25"/>
      <c r="W14" s="25"/>
      <c r="X14" s="37">
        <f>SUM(X11:X13)</f>
        <v>2707200530</v>
      </c>
      <c r="Y14" s="38"/>
      <c r="Z14" s="25"/>
      <c r="AA14" s="25"/>
      <c r="AB14" s="37">
        <f>SUM(AB11:AB13)</f>
        <v>504980390</v>
      </c>
      <c r="AC14" s="27"/>
      <c r="AD14" s="40"/>
      <c r="AE14" s="40"/>
      <c r="AF14" s="37">
        <f>SUM(AF11:AF13)</f>
        <v>475850083</v>
      </c>
      <c r="AG14" s="38"/>
      <c r="AH14" s="25"/>
      <c r="AI14" s="25"/>
      <c r="AJ14" s="37">
        <f>SUM(AJ11:AJ13)</f>
        <v>460835000</v>
      </c>
      <c r="AK14" s="39"/>
      <c r="AL14" s="25"/>
      <c r="AM14" s="25"/>
      <c r="AN14" s="37">
        <f>SUM(AN11:AN13)</f>
        <v>1332257458</v>
      </c>
      <c r="AO14" s="27"/>
      <c r="AP14" s="25"/>
      <c r="AQ14" s="25"/>
      <c r="AR14" s="37">
        <f>SUM(AR11:AR13)</f>
        <v>289173652</v>
      </c>
      <c r="AS14" s="27"/>
      <c r="AT14" s="37"/>
      <c r="AU14" s="37"/>
      <c r="AV14" s="37">
        <f>SUM(AV11:AV13)</f>
        <v>247058824</v>
      </c>
      <c r="AW14" s="37"/>
      <c r="AX14" s="25"/>
      <c r="AY14" s="25"/>
      <c r="AZ14" s="37">
        <f>SUM(AZ11:AZ13)</f>
        <v>434336543</v>
      </c>
      <c r="BA14" s="27"/>
      <c r="BB14" s="25"/>
      <c r="BC14" s="25"/>
      <c r="BD14" s="37">
        <f>SUM(BD11:BD13)</f>
        <v>3443193585</v>
      </c>
      <c r="BE14" s="27"/>
      <c r="BF14" s="25"/>
      <c r="BG14" s="25"/>
      <c r="BH14" s="37">
        <f>SUM(BH11:BH13)</f>
        <v>1206397152</v>
      </c>
      <c r="BI14" s="27"/>
      <c r="BJ14" s="27"/>
      <c r="BK14" s="27"/>
      <c r="BL14" s="37">
        <f>SUM(BL11:BL13)</f>
        <v>1818858895</v>
      </c>
      <c r="BM14" s="27"/>
      <c r="BN14" s="25"/>
      <c r="BO14" s="25"/>
      <c r="BP14" s="37">
        <f>SUM(BP11:BP13)</f>
        <v>253375211</v>
      </c>
      <c r="BQ14" s="27"/>
      <c r="BR14" s="25"/>
      <c r="BS14" s="25"/>
      <c r="BT14" s="37">
        <f>SUM(BT11:BT13)</f>
        <v>209057263</v>
      </c>
      <c r="BU14" s="27"/>
      <c r="BV14" s="25"/>
      <c r="BW14" s="25"/>
      <c r="BX14" s="37">
        <f>SUM(BX11:BX13)</f>
        <v>265707127</v>
      </c>
      <c r="BY14" s="27"/>
      <c r="BZ14" s="27"/>
      <c r="CA14" s="27"/>
      <c r="CB14" s="37">
        <f>SUM(CB11:CB13)</f>
        <v>1833430373</v>
      </c>
      <c r="CC14" s="27"/>
    </row>
    <row r="15" spans="1:84" s="24" customFormat="1" ht="20.100000000000001" customHeight="1" x14ac:dyDescent="0.2">
      <c r="A15" s="21" t="s">
        <v>122</v>
      </c>
      <c r="B15" s="41">
        <v>108464930</v>
      </c>
      <c r="C15" s="41"/>
      <c r="D15" s="41"/>
      <c r="E15" s="41"/>
      <c r="F15" s="41">
        <v>194656556</v>
      </c>
      <c r="G15" s="41"/>
      <c r="H15" s="41"/>
      <c r="I15" s="41"/>
      <c r="J15" s="41">
        <v>78216915</v>
      </c>
      <c r="K15" s="41"/>
      <c r="L15" s="41"/>
      <c r="M15" s="41"/>
      <c r="N15" s="41">
        <v>87964800</v>
      </c>
      <c r="O15" s="41"/>
      <c r="P15" s="41"/>
      <c r="Q15" s="41"/>
      <c r="R15" s="42">
        <v>84071248</v>
      </c>
      <c r="S15" s="42"/>
      <c r="T15" s="42"/>
      <c r="U15" s="42"/>
      <c r="V15" s="41">
        <v>193492691</v>
      </c>
      <c r="W15" s="41"/>
      <c r="X15" s="41"/>
      <c r="Y15" s="41"/>
      <c r="Z15" s="41">
        <v>17249051</v>
      </c>
      <c r="AA15" s="41"/>
      <c r="AB15" s="41"/>
      <c r="AC15" s="41"/>
      <c r="AD15" s="41">
        <v>49825277</v>
      </c>
      <c r="AE15" s="41"/>
      <c r="AF15" s="41"/>
      <c r="AG15" s="41"/>
      <c r="AH15" s="42">
        <v>189703850</v>
      </c>
      <c r="AI15" s="42"/>
      <c r="AJ15" s="42"/>
      <c r="AK15" s="42"/>
      <c r="AL15" s="41">
        <v>21156000</v>
      </c>
      <c r="AM15" s="41"/>
      <c r="AN15" s="41"/>
      <c r="AO15" s="41"/>
      <c r="AP15" s="41">
        <v>28162100</v>
      </c>
      <c r="AQ15" s="41"/>
      <c r="AR15" s="41"/>
      <c r="AS15" s="41"/>
      <c r="AT15" s="43">
        <v>108464930</v>
      </c>
      <c r="AU15" s="44"/>
      <c r="AV15" s="44"/>
      <c r="AW15" s="45"/>
      <c r="AX15" s="43">
        <v>80990817</v>
      </c>
      <c r="AY15" s="44"/>
      <c r="AZ15" s="44"/>
      <c r="BA15" s="45"/>
      <c r="BB15" s="43">
        <v>230314169</v>
      </c>
      <c r="BC15" s="44"/>
      <c r="BD15" s="44"/>
      <c r="BE15" s="45"/>
      <c r="BF15" s="43">
        <v>154085909</v>
      </c>
      <c r="BG15" s="44"/>
      <c r="BH15" s="44"/>
      <c r="BI15" s="45"/>
      <c r="BJ15" s="43">
        <v>309638249</v>
      </c>
      <c r="BK15" s="44"/>
      <c r="BL15" s="44"/>
      <c r="BM15" s="45"/>
      <c r="BN15" s="43">
        <v>119377561</v>
      </c>
      <c r="BO15" s="44"/>
      <c r="BP15" s="44"/>
      <c r="BQ15" s="45"/>
      <c r="BR15" s="46">
        <v>159998865</v>
      </c>
      <c r="BS15" s="47"/>
      <c r="BT15" s="47"/>
      <c r="BU15" s="48"/>
      <c r="BV15" s="43">
        <v>142385523</v>
      </c>
      <c r="BW15" s="44"/>
      <c r="BX15" s="44"/>
      <c r="BY15" s="45"/>
      <c r="BZ15" s="41">
        <v>477347437</v>
      </c>
      <c r="CA15" s="41"/>
      <c r="CB15" s="41"/>
      <c r="CC15" s="41"/>
    </row>
    <row r="16" spans="1:84" ht="20.100000000000001" customHeight="1" x14ac:dyDescent="0.2">
      <c r="A16" s="21" t="s">
        <v>123</v>
      </c>
      <c r="B16" s="49" t="str">
        <f t="shared" ref="B16" si="0">IF(D14&lt;B15,"NO CUMPLE","CUMPLE")</f>
        <v>CUMPLE</v>
      </c>
      <c r="C16" s="49"/>
      <c r="D16" s="49"/>
      <c r="E16" s="49"/>
      <c r="F16" s="49" t="str">
        <f>IF(H14&lt;F15,"NO CUMPLE","CUMPLE")</f>
        <v>CUMPLE</v>
      </c>
      <c r="G16" s="49"/>
      <c r="H16" s="49"/>
      <c r="I16" s="49"/>
      <c r="J16" s="49" t="str">
        <f>IF(L14&lt;J15,"NO CUMPLE","CUMPLE")</f>
        <v>CUMPLE</v>
      </c>
      <c r="K16" s="49"/>
      <c r="L16" s="49"/>
      <c r="M16" s="49"/>
      <c r="N16" s="49" t="str">
        <f t="shared" ref="N16" si="1">IF(P14&lt;N15,"NO CUMPLE","CUMPLE")</f>
        <v>CUMPLE</v>
      </c>
      <c r="O16" s="49"/>
      <c r="P16" s="49"/>
      <c r="Q16" s="49"/>
      <c r="R16" s="49" t="str">
        <f t="shared" ref="R16" si="2">IF(T14&lt;R15,"NO CUMPLE","CUMPLE")</f>
        <v>CUMPLE</v>
      </c>
      <c r="S16" s="49"/>
      <c r="T16" s="49"/>
      <c r="U16" s="49"/>
      <c r="V16" s="49" t="str">
        <f t="shared" ref="V16" si="3">IF(X14&lt;V15,"NO CUMPLE","CUMPLE")</f>
        <v>CUMPLE</v>
      </c>
      <c r="W16" s="49"/>
      <c r="X16" s="49"/>
      <c r="Y16" s="49"/>
      <c r="Z16" s="49" t="str">
        <f t="shared" ref="Z16" si="4">IF(AB14&lt;Z15,"NO CUMPLE","CUMPLE")</f>
        <v>CUMPLE</v>
      </c>
      <c r="AA16" s="49"/>
      <c r="AB16" s="49"/>
      <c r="AC16" s="49"/>
      <c r="AD16" s="49" t="s">
        <v>124</v>
      </c>
      <c r="AE16" s="49"/>
      <c r="AF16" s="49"/>
      <c r="AG16" s="49"/>
      <c r="AH16" s="49" t="str">
        <f t="shared" ref="AH16" si="5">IF(AJ14&lt;AH15,"NO CUMPLE","CUMPLE")</f>
        <v>CUMPLE</v>
      </c>
      <c r="AI16" s="49"/>
      <c r="AJ16" s="49"/>
      <c r="AK16" s="49"/>
      <c r="AL16" s="49" t="str">
        <f t="shared" ref="AL16" si="6">IF(AN14&lt;AL15,"NO CUMPLE","CUMPLE")</f>
        <v>CUMPLE</v>
      </c>
      <c r="AM16" s="49"/>
      <c r="AN16" s="49"/>
      <c r="AO16" s="49"/>
      <c r="AP16" s="49" t="s">
        <v>125</v>
      </c>
      <c r="AQ16" s="49"/>
      <c r="AR16" s="49"/>
      <c r="AS16" s="49"/>
      <c r="AT16" s="50" t="str">
        <f t="shared" ref="AT16" si="7">IF(AV14&lt;AT15,"NO CUMPLE","CUMPLE")</f>
        <v>CUMPLE</v>
      </c>
      <c r="AU16" s="51"/>
      <c r="AV16" s="51"/>
      <c r="AW16" s="52"/>
      <c r="AX16" s="50" t="str">
        <f>IF(AZ14&lt;AX15,"NO CUMPLE","CUMPLE")</f>
        <v>CUMPLE</v>
      </c>
      <c r="AY16" s="51"/>
      <c r="AZ16" s="51"/>
      <c r="BA16" s="52"/>
      <c r="BB16" s="50" t="str">
        <f>IF(BD14&lt;BB15,"NO CUMPLE","CUMPLE")</f>
        <v>CUMPLE</v>
      </c>
      <c r="BC16" s="51"/>
      <c r="BD16" s="51"/>
      <c r="BE16" s="52"/>
      <c r="BF16" s="50" t="str">
        <f t="shared" ref="BF16" si="8">IF(BH14&lt;BF15,"NO CUMPLE","CUMPLE")</f>
        <v>CUMPLE</v>
      </c>
      <c r="BG16" s="51"/>
      <c r="BH16" s="51"/>
      <c r="BI16" s="52"/>
      <c r="BJ16" s="50" t="str">
        <f t="shared" ref="BJ16" si="9">IF(BL14&lt;BJ15,"NO CUMPLE","CUMPLE")</f>
        <v>CUMPLE</v>
      </c>
      <c r="BK16" s="51"/>
      <c r="BL16" s="51"/>
      <c r="BM16" s="52"/>
      <c r="BN16" s="50" t="str">
        <f t="shared" ref="BN16" si="10">IF(BP14&lt;BN15,"NO CUMPLE","CUMPLE")</f>
        <v>CUMPLE</v>
      </c>
      <c r="BO16" s="51"/>
      <c r="BP16" s="51"/>
      <c r="BQ16" s="52"/>
      <c r="BR16" s="50" t="str">
        <f t="shared" ref="BR16" si="11">IF(BT14&lt;BR15,"NO CUMPLE","CUMPLE")</f>
        <v>CUMPLE</v>
      </c>
      <c r="BS16" s="51"/>
      <c r="BT16" s="51"/>
      <c r="BU16" s="52"/>
      <c r="BV16" s="50" t="str">
        <f t="shared" ref="BV16" si="12">IF(BX14&lt;BV15,"NO CUMPLE","CUMPLE")</f>
        <v>CUMPLE</v>
      </c>
      <c r="BW16" s="51"/>
      <c r="BX16" s="51"/>
      <c r="BY16" s="52"/>
      <c r="BZ16" s="49" t="str">
        <f t="shared" ref="BZ16" si="13">IF(CB14&lt;BZ15,"NO CUMPLE","CUMPLE")</f>
        <v>CUMPLE</v>
      </c>
      <c r="CA16" s="49"/>
      <c r="CB16" s="49"/>
      <c r="CC16" s="49"/>
      <c r="CD16" s="24"/>
      <c r="CE16" s="24"/>
      <c r="CF16" s="24"/>
    </row>
    <row r="17" spans="1:84" ht="157.5" customHeight="1" x14ac:dyDescent="0.2">
      <c r="A17" s="53" t="s">
        <v>126</v>
      </c>
      <c r="B17" s="49" t="s">
        <v>125</v>
      </c>
      <c r="C17" s="49"/>
      <c r="D17" s="49"/>
      <c r="E17" s="49"/>
      <c r="F17" s="49" t="s">
        <v>125</v>
      </c>
      <c r="G17" s="49"/>
      <c r="H17" s="49"/>
      <c r="I17" s="49"/>
      <c r="J17" s="49" t="s">
        <v>125</v>
      </c>
      <c r="K17" s="49"/>
      <c r="L17" s="49"/>
      <c r="M17" s="49"/>
      <c r="N17" s="49" t="s">
        <v>125</v>
      </c>
      <c r="O17" s="49"/>
      <c r="P17" s="49"/>
      <c r="Q17" s="49"/>
      <c r="R17" s="49" t="s">
        <v>125</v>
      </c>
      <c r="S17" s="49"/>
      <c r="T17" s="49"/>
      <c r="U17" s="49"/>
      <c r="V17" s="49" t="s">
        <v>125</v>
      </c>
      <c r="W17" s="49"/>
      <c r="X17" s="49"/>
      <c r="Y17" s="49"/>
      <c r="Z17" s="49" t="s">
        <v>125</v>
      </c>
      <c r="AA17" s="49"/>
      <c r="AB17" s="49"/>
      <c r="AC17" s="49"/>
      <c r="AD17" s="49" t="s">
        <v>125</v>
      </c>
      <c r="AE17" s="49"/>
      <c r="AF17" s="49"/>
      <c r="AG17" s="49"/>
      <c r="AH17" s="49" t="s">
        <v>125</v>
      </c>
      <c r="AI17" s="49"/>
      <c r="AJ17" s="49"/>
      <c r="AK17" s="49"/>
      <c r="AL17" s="49" t="s">
        <v>125</v>
      </c>
      <c r="AM17" s="49"/>
      <c r="AN17" s="49"/>
      <c r="AO17" s="49"/>
      <c r="AP17" s="49" t="s">
        <v>125</v>
      </c>
      <c r="AQ17" s="49"/>
      <c r="AR17" s="49"/>
      <c r="AS17" s="49"/>
      <c r="AT17" s="50" t="s">
        <v>125</v>
      </c>
      <c r="AU17" s="51"/>
      <c r="AV17" s="51"/>
      <c r="AW17" s="52"/>
      <c r="AX17" s="50" t="s">
        <v>125</v>
      </c>
      <c r="AY17" s="51"/>
      <c r="AZ17" s="51"/>
      <c r="BA17" s="52"/>
      <c r="BB17" s="50" t="s">
        <v>125</v>
      </c>
      <c r="BC17" s="51"/>
      <c r="BD17" s="51"/>
      <c r="BE17" s="52"/>
      <c r="BF17" s="50" t="s">
        <v>125</v>
      </c>
      <c r="BG17" s="51"/>
      <c r="BH17" s="51"/>
      <c r="BI17" s="52"/>
      <c r="BJ17" s="50" t="s">
        <v>125</v>
      </c>
      <c r="BK17" s="51"/>
      <c r="BL17" s="51"/>
      <c r="BM17" s="52"/>
      <c r="BN17" s="50" t="s">
        <v>125</v>
      </c>
      <c r="BO17" s="51"/>
      <c r="BP17" s="51"/>
      <c r="BQ17" s="52"/>
      <c r="BR17" s="50" t="s">
        <v>125</v>
      </c>
      <c r="BS17" s="51"/>
      <c r="BT17" s="51"/>
      <c r="BU17" s="52"/>
      <c r="BV17" s="50" t="s">
        <v>125</v>
      </c>
      <c r="BW17" s="51"/>
      <c r="BX17" s="51"/>
      <c r="BY17" s="52"/>
      <c r="BZ17" s="49" t="s">
        <v>125</v>
      </c>
      <c r="CA17" s="49"/>
      <c r="CB17" s="49"/>
      <c r="CC17" s="49"/>
      <c r="CD17" s="24"/>
      <c r="CE17" s="24"/>
      <c r="CF17" s="24"/>
    </row>
    <row r="18" spans="1:84" s="56" customFormat="1" ht="29.25" customHeight="1" x14ac:dyDescent="0.25">
      <c r="A18" s="21" t="s">
        <v>127</v>
      </c>
      <c r="B18" s="49" t="s">
        <v>128</v>
      </c>
      <c r="C18" s="49"/>
      <c r="D18" s="49"/>
      <c r="E18" s="49"/>
      <c r="F18" s="49" t="s">
        <v>128</v>
      </c>
      <c r="G18" s="49"/>
      <c r="H18" s="49"/>
      <c r="I18" s="49"/>
      <c r="J18" s="49" t="s">
        <v>128</v>
      </c>
      <c r="K18" s="49"/>
      <c r="L18" s="49"/>
      <c r="M18" s="49"/>
      <c r="N18" s="49" t="s">
        <v>128</v>
      </c>
      <c r="O18" s="49"/>
      <c r="P18" s="49"/>
      <c r="Q18" s="49"/>
      <c r="R18" s="49" t="s">
        <v>128</v>
      </c>
      <c r="S18" s="49"/>
      <c r="T18" s="49"/>
      <c r="U18" s="49"/>
      <c r="V18" s="49" t="s">
        <v>128</v>
      </c>
      <c r="W18" s="49"/>
      <c r="X18" s="49"/>
      <c r="Y18" s="49"/>
      <c r="Z18" s="49" t="s">
        <v>129</v>
      </c>
      <c r="AA18" s="49"/>
      <c r="AB18" s="49"/>
      <c r="AC18" s="49"/>
      <c r="AD18" s="49" t="s">
        <v>128</v>
      </c>
      <c r="AE18" s="49"/>
      <c r="AF18" s="49"/>
      <c r="AG18" s="49"/>
      <c r="AH18" s="54" t="s">
        <v>128</v>
      </c>
      <c r="AI18" s="54"/>
      <c r="AJ18" s="54"/>
      <c r="AK18" s="54"/>
      <c r="AL18" s="49" t="s">
        <v>128</v>
      </c>
      <c r="AM18" s="49"/>
      <c r="AN18" s="49"/>
      <c r="AO18" s="49"/>
      <c r="AP18" s="49"/>
      <c r="AQ18" s="49"/>
      <c r="AR18" s="49"/>
      <c r="AS18" s="49"/>
      <c r="AT18" s="49" t="s">
        <v>128</v>
      </c>
      <c r="AU18" s="49"/>
      <c r="AV18" s="49"/>
      <c r="AW18" s="49"/>
      <c r="AX18" s="49" t="s">
        <v>128</v>
      </c>
      <c r="AY18" s="49"/>
      <c r="AZ18" s="49"/>
      <c r="BA18" s="49"/>
      <c r="BB18" s="49" t="s">
        <v>128</v>
      </c>
      <c r="BC18" s="49"/>
      <c r="BD18" s="49"/>
      <c r="BE18" s="49"/>
      <c r="BF18" s="49" t="s">
        <v>128</v>
      </c>
      <c r="BG18" s="49"/>
      <c r="BH18" s="49"/>
      <c r="BI18" s="49"/>
      <c r="BJ18" s="49" t="s">
        <v>128</v>
      </c>
      <c r="BK18" s="49"/>
      <c r="BL18" s="49"/>
      <c r="BM18" s="49"/>
      <c r="BN18" s="49" t="s">
        <v>128</v>
      </c>
      <c r="BO18" s="49"/>
      <c r="BP18" s="49"/>
      <c r="BQ18" s="49"/>
      <c r="BR18" s="49" t="s">
        <v>128</v>
      </c>
      <c r="BS18" s="49"/>
      <c r="BT18" s="49"/>
      <c r="BU18" s="49"/>
      <c r="BV18" s="49" t="s">
        <v>128</v>
      </c>
      <c r="BW18" s="49"/>
      <c r="BX18" s="49"/>
      <c r="BY18" s="49"/>
      <c r="BZ18" s="49" t="s">
        <v>128</v>
      </c>
      <c r="CA18" s="49"/>
      <c r="CB18" s="49"/>
      <c r="CC18" s="49"/>
      <c r="CD18" s="55"/>
      <c r="CE18" s="55"/>
      <c r="CF18" s="55"/>
    </row>
    <row r="19" spans="1:84" ht="190.5" customHeight="1" x14ac:dyDescent="0.2">
      <c r="A19" s="21" t="s">
        <v>130</v>
      </c>
      <c r="B19" s="57" t="s">
        <v>131</v>
      </c>
      <c r="C19" s="57"/>
      <c r="D19" s="57"/>
      <c r="E19" s="57"/>
      <c r="F19" s="57" t="s">
        <v>132</v>
      </c>
      <c r="G19" s="57"/>
      <c r="H19" s="57"/>
      <c r="I19" s="57"/>
      <c r="J19" s="57" t="s">
        <v>133</v>
      </c>
      <c r="K19" s="57"/>
      <c r="L19" s="57"/>
      <c r="M19" s="57"/>
      <c r="N19" s="57" t="s">
        <v>134</v>
      </c>
      <c r="O19" s="57"/>
      <c r="P19" s="57"/>
      <c r="Q19" s="57"/>
      <c r="R19" s="57" t="s">
        <v>135</v>
      </c>
      <c r="S19" s="57"/>
      <c r="T19" s="57"/>
      <c r="U19" s="57"/>
      <c r="V19" s="57" t="s">
        <v>136</v>
      </c>
      <c r="W19" s="57"/>
      <c r="X19" s="57"/>
      <c r="Y19" s="57"/>
      <c r="Z19" s="57" t="s">
        <v>137</v>
      </c>
      <c r="AA19" s="57"/>
      <c r="AB19" s="57"/>
      <c r="AC19" s="57"/>
      <c r="AD19" s="57" t="s">
        <v>138</v>
      </c>
      <c r="AE19" s="57"/>
      <c r="AF19" s="57"/>
      <c r="AG19" s="57"/>
      <c r="AH19" s="57" t="s">
        <v>139</v>
      </c>
      <c r="AI19" s="57"/>
      <c r="AJ19" s="57"/>
      <c r="AK19" s="57"/>
      <c r="AL19" s="57" t="s">
        <v>140</v>
      </c>
      <c r="AM19" s="57"/>
      <c r="AN19" s="57"/>
      <c r="AO19" s="57"/>
      <c r="AP19" s="57"/>
      <c r="AQ19" s="57"/>
      <c r="AR19" s="57"/>
      <c r="AS19" s="57"/>
      <c r="AT19" s="58" t="s">
        <v>141</v>
      </c>
      <c r="AU19" s="59"/>
      <c r="AV19" s="59"/>
      <c r="AW19" s="60"/>
      <c r="AX19" s="58" t="s">
        <v>142</v>
      </c>
      <c r="AY19" s="59"/>
      <c r="AZ19" s="59"/>
      <c r="BA19" s="60"/>
      <c r="BB19" s="58" t="s">
        <v>143</v>
      </c>
      <c r="BC19" s="59"/>
      <c r="BD19" s="59"/>
      <c r="BE19" s="60"/>
      <c r="BF19" s="58" t="s">
        <v>144</v>
      </c>
      <c r="BG19" s="59"/>
      <c r="BH19" s="59"/>
      <c r="BI19" s="60"/>
      <c r="BJ19" s="58" t="s">
        <v>145</v>
      </c>
      <c r="BK19" s="59"/>
      <c r="BL19" s="59"/>
      <c r="BM19" s="60"/>
      <c r="BN19" s="58" t="s">
        <v>146</v>
      </c>
      <c r="BO19" s="59"/>
      <c r="BP19" s="59"/>
      <c r="BQ19" s="60"/>
      <c r="BR19" s="58" t="s">
        <v>147</v>
      </c>
      <c r="BS19" s="59"/>
      <c r="BT19" s="59"/>
      <c r="BU19" s="60"/>
      <c r="BV19" s="58" t="s">
        <v>148</v>
      </c>
      <c r="BW19" s="59"/>
      <c r="BX19" s="59"/>
      <c r="BY19" s="60"/>
      <c r="BZ19" s="57" t="s">
        <v>149</v>
      </c>
      <c r="CA19" s="57"/>
      <c r="CB19" s="57"/>
      <c r="CC19" s="57"/>
      <c r="CD19" s="24"/>
      <c r="CE19" s="24"/>
      <c r="CF19" s="24"/>
    </row>
    <row r="20" spans="1:84" ht="49.5" hidden="1" customHeight="1" x14ac:dyDescent="0.2">
      <c r="A20" s="21" t="s">
        <v>150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61"/>
      <c r="AA20" s="62"/>
      <c r="AB20" s="62"/>
      <c r="AC20" s="63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50"/>
      <c r="AU20" s="51"/>
      <c r="AV20" s="51"/>
      <c r="AW20" s="52"/>
      <c r="AX20" s="50"/>
      <c r="AY20" s="51"/>
      <c r="AZ20" s="51"/>
      <c r="BA20" s="52"/>
      <c r="BB20" s="50"/>
      <c r="BC20" s="51"/>
      <c r="BD20" s="51"/>
      <c r="BE20" s="52"/>
      <c r="BF20" s="50"/>
      <c r="BG20" s="51"/>
      <c r="BH20" s="51"/>
      <c r="BI20" s="52"/>
      <c r="BJ20" s="50"/>
      <c r="BK20" s="51"/>
      <c r="BL20" s="51"/>
      <c r="BM20" s="52"/>
      <c r="BN20" s="50"/>
      <c r="BO20" s="51"/>
      <c r="BP20" s="51"/>
      <c r="BQ20" s="52"/>
      <c r="BR20" s="50"/>
      <c r="BS20" s="51"/>
      <c r="BT20" s="51"/>
      <c r="BU20" s="52"/>
      <c r="BV20" s="50"/>
      <c r="BW20" s="51"/>
      <c r="BX20" s="51"/>
      <c r="BY20" s="52"/>
      <c r="BZ20" s="64"/>
      <c r="CA20" s="64"/>
      <c r="CB20" s="64"/>
      <c r="CC20" s="64"/>
      <c r="CD20" s="24"/>
      <c r="CE20" s="24"/>
      <c r="CF20" s="24"/>
    </row>
    <row r="21" spans="1:84" ht="225" customHeight="1" x14ac:dyDescent="0.2">
      <c r="A21" s="21" t="s">
        <v>151</v>
      </c>
      <c r="B21" s="49" t="s">
        <v>128</v>
      </c>
      <c r="C21" s="49"/>
      <c r="D21" s="49"/>
      <c r="E21" s="49"/>
      <c r="F21" s="54" t="s">
        <v>128</v>
      </c>
      <c r="G21" s="54"/>
      <c r="H21" s="54"/>
      <c r="I21" s="54"/>
      <c r="J21" s="54" t="s">
        <v>128</v>
      </c>
      <c r="K21" s="54"/>
      <c r="L21" s="54"/>
      <c r="M21" s="54"/>
      <c r="N21" s="54" t="s">
        <v>128</v>
      </c>
      <c r="O21" s="54"/>
      <c r="P21" s="54"/>
      <c r="Q21" s="54"/>
      <c r="R21" s="54" t="s">
        <v>128</v>
      </c>
      <c r="S21" s="54"/>
      <c r="T21" s="54"/>
      <c r="U21" s="54"/>
      <c r="V21" s="54" t="s">
        <v>128</v>
      </c>
      <c r="W21" s="54"/>
      <c r="X21" s="54"/>
      <c r="Y21" s="54"/>
      <c r="Z21" s="54" t="s">
        <v>128</v>
      </c>
      <c r="AA21" s="54"/>
      <c r="AB21" s="54"/>
      <c r="AC21" s="54"/>
      <c r="AD21" s="54" t="s">
        <v>128</v>
      </c>
      <c r="AE21" s="54"/>
      <c r="AF21" s="54"/>
      <c r="AG21" s="54"/>
      <c r="AH21" s="54" t="s">
        <v>128</v>
      </c>
      <c r="AI21" s="54"/>
      <c r="AJ21" s="54"/>
      <c r="AK21" s="54"/>
      <c r="AL21" s="54" t="s">
        <v>128</v>
      </c>
      <c r="AM21" s="54"/>
      <c r="AN21" s="54"/>
      <c r="AO21" s="54"/>
      <c r="AP21" s="65" t="s">
        <v>128</v>
      </c>
      <c r="AQ21" s="66"/>
      <c r="AR21" s="66"/>
      <c r="AS21" s="67"/>
      <c r="AT21" s="65" t="s">
        <v>128</v>
      </c>
      <c r="AU21" s="66"/>
      <c r="AV21" s="66"/>
      <c r="AW21" s="67"/>
      <c r="AX21" s="65" t="s">
        <v>128</v>
      </c>
      <c r="AY21" s="66"/>
      <c r="AZ21" s="66"/>
      <c r="BA21" s="67"/>
      <c r="BB21" s="65" t="s">
        <v>128</v>
      </c>
      <c r="BC21" s="66"/>
      <c r="BD21" s="66"/>
      <c r="BE21" s="67"/>
      <c r="BF21" s="65" t="s">
        <v>128</v>
      </c>
      <c r="BG21" s="66"/>
      <c r="BH21" s="66"/>
      <c r="BI21" s="67"/>
      <c r="BJ21" s="65" t="s">
        <v>128</v>
      </c>
      <c r="BK21" s="66"/>
      <c r="BL21" s="66"/>
      <c r="BM21" s="67"/>
      <c r="BN21" s="65" t="s">
        <v>128</v>
      </c>
      <c r="BO21" s="66"/>
      <c r="BP21" s="66"/>
      <c r="BQ21" s="67"/>
      <c r="BR21" s="65" t="s">
        <v>128</v>
      </c>
      <c r="BS21" s="66"/>
      <c r="BT21" s="66"/>
      <c r="BU21" s="67"/>
      <c r="BV21" s="50" t="s">
        <v>128</v>
      </c>
      <c r="BW21" s="51"/>
      <c r="BX21" s="51"/>
      <c r="BY21" s="52"/>
      <c r="BZ21" s="50" t="s">
        <v>152</v>
      </c>
      <c r="CA21" s="51"/>
      <c r="CB21" s="51"/>
      <c r="CC21" s="52"/>
      <c r="CD21" s="24"/>
      <c r="CE21" s="24"/>
      <c r="CF21" s="24"/>
    </row>
    <row r="22" spans="1:84" ht="40.5" customHeight="1" x14ac:dyDescent="0.2">
      <c r="A22" s="68" t="s">
        <v>153</v>
      </c>
      <c r="B22" s="69">
        <v>27</v>
      </c>
      <c r="C22" s="70" t="s">
        <v>154</v>
      </c>
      <c r="D22" s="70"/>
      <c r="E22" s="70"/>
      <c r="F22" s="71">
        <v>42</v>
      </c>
      <c r="G22" s="70" t="s">
        <v>155</v>
      </c>
      <c r="H22" s="70"/>
      <c r="I22" s="70"/>
      <c r="J22" s="72">
        <v>11</v>
      </c>
      <c r="K22" s="70" t="s">
        <v>156</v>
      </c>
      <c r="L22" s="70"/>
      <c r="M22" s="70"/>
      <c r="N22" s="71">
        <v>14</v>
      </c>
      <c r="O22" s="70" t="s">
        <v>157</v>
      </c>
      <c r="P22" s="70"/>
      <c r="Q22" s="70"/>
      <c r="R22" s="71">
        <v>2</v>
      </c>
      <c r="S22" s="73" t="s">
        <v>158</v>
      </c>
      <c r="T22" s="74"/>
      <c r="U22" s="75"/>
      <c r="V22" s="71">
        <v>1</v>
      </c>
      <c r="W22" s="76" t="s">
        <v>159</v>
      </c>
      <c r="X22" s="70"/>
      <c r="Y22" s="70"/>
      <c r="Z22" s="71">
        <v>48</v>
      </c>
      <c r="AA22" s="70" t="s">
        <v>160</v>
      </c>
      <c r="AB22" s="70"/>
      <c r="AC22" s="70"/>
      <c r="AD22" s="71">
        <v>25</v>
      </c>
      <c r="AE22" s="70" t="s">
        <v>161</v>
      </c>
      <c r="AF22" s="70"/>
      <c r="AG22" s="70"/>
      <c r="AH22" s="71">
        <v>1</v>
      </c>
      <c r="AI22" s="70" t="s">
        <v>162</v>
      </c>
      <c r="AJ22" s="70"/>
      <c r="AK22" s="70"/>
      <c r="AL22" s="71">
        <v>14</v>
      </c>
      <c r="AM22" s="70" t="s">
        <v>163</v>
      </c>
      <c r="AN22" s="70"/>
      <c r="AO22" s="70"/>
      <c r="AP22" s="71">
        <v>4</v>
      </c>
      <c r="AQ22" s="70" t="s">
        <v>164</v>
      </c>
      <c r="AR22" s="70"/>
      <c r="AS22" s="70"/>
      <c r="AT22" s="71">
        <v>30</v>
      </c>
      <c r="AU22" s="73" t="s">
        <v>165</v>
      </c>
      <c r="AV22" s="74"/>
      <c r="AW22" s="75"/>
      <c r="AX22" s="77">
        <v>45</v>
      </c>
      <c r="AY22" s="78" t="s">
        <v>166</v>
      </c>
      <c r="AZ22" s="79"/>
      <c r="BA22" s="80"/>
      <c r="BB22" s="71">
        <v>12</v>
      </c>
      <c r="BC22" s="78" t="s">
        <v>156</v>
      </c>
      <c r="BD22" s="79"/>
      <c r="BE22" s="80"/>
      <c r="BF22" s="71">
        <v>15</v>
      </c>
      <c r="BG22" s="78" t="s">
        <v>167</v>
      </c>
      <c r="BH22" s="79"/>
      <c r="BI22" s="80"/>
      <c r="BJ22" s="71">
        <v>1</v>
      </c>
      <c r="BK22" s="73" t="s">
        <v>168</v>
      </c>
      <c r="BL22" s="74"/>
      <c r="BM22" s="75"/>
      <c r="BN22" s="71">
        <v>83</v>
      </c>
      <c r="BO22" s="73" t="s">
        <v>169</v>
      </c>
      <c r="BP22" s="79"/>
      <c r="BQ22" s="80"/>
      <c r="BR22" s="71">
        <v>26</v>
      </c>
      <c r="BS22" s="78" t="s">
        <v>170</v>
      </c>
      <c r="BT22" s="79"/>
      <c r="BU22" s="80"/>
      <c r="BV22" s="71">
        <v>7</v>
      </c>
      <c r="BW22" s="78" t="s">
        <v>171</v>
      </c>
      <c r="BX22" s="79"/>
      <c r="BY22" s="80"/>
      <c r="BZ22" s="71">
        <v>1</v>
      </c>
      <c r="CA22" s="76" t="s">
        <v>172</v>
      </c>
      <c r="CB22" s="70"/>
      <c r="CC22" s="70"/>
      <c r="CD22" s="24"/>
      <c r="CE22" s="24"/>
      <c r="CF22" s="24"/>
    </row>
    <row r="23" spans="1:84" s="84" customFormat="1" ht="171.75" customHeight="1" x14ac:dyDescent="0.25">
      <c r="A23" s="81"/>
      <c r="B23" s="69">
        <v>28</v>
      </c>
      <c r="C23" s="70" t="s">
        <v>154</v>
      </c>
      <c r="D23" s="70"/>
      <c r="E23" s="70"/>
      <c r="F23" s="71">
        <v>49</v>
      </c>
      <c r="G23" s="70" t="s">
        <v>173</v>
      </c>
      <c r="H23" s="70"/>
      <c r="I23" s="70"/>
      <c r="J23" s="72">
        <v>12</v>
      </c>
      <c r="K23" s="70" t="s">
        <v>156</v>
      </c>
      <c r="L23" s="70"/>
      <c r="M23" s="70"/>
      <c r="N23" s="71">
        <v>24</v>
      </c>
      <c r="O23" s="70" t="s">
        <v>174</v>
      </c>
      <c r="P23" s="70"/>
      <c r="Q23" s="70"/>
      <c r="R23" s="71">
        <v>22</v>
      </c>
      <c r="S23" s="78" t="s">
        <v>175</v>
      </c>
      <c r="T23" s="79"/>
      <c r="U23" s="80"/>
      <c r="V23" s="71">
        <v>4</v>
      </c>
      <c r="W23" s="70" t="s">
        <v>176</v>
      </c>
      <c r="X23" s="70"/>
      <c r="Y23" s="70"/>
      <c r="Z23" s="71"/>
      <c r="AA23" s="70"/>
      <c r="AB23" s="70"/>
      <c r="AC23" s="70"/>
      <c r="AD23" s="71">
        <v>46</v>
      </c>
      <c r="AE23" s="70" t="s">
        <v>177</v>
      </c>
      <c r="AF23" s="70"/>
      <c r="AG23" s="70"/>
      <c r="AH23" s="71">
        <v>15</v>
      </c>
      <c r="AI23" s="70" t="s">
        <v>162</v>
      </c>
      <c r="AJ23" s="70"/>
      <c r="AK23" s="70"/>
      <c r="AL23" s="71">
        <v>24</v>
      </c>
      <c r="AM23" s="70" t="s">
        <v>163</v>
      </c>
      <c r="AN23" s="70"/>
      <c r="AO23" s="70"/>
      <c r="AP23" s="71">
        <v>52</v>
      </c>
      <c r="AQ23" s="76" t="s">
        <v>178</v>
      </c>
      <c r="AR23" s="70"/>
      <c r="AS23" s="70"/>
      <c r="AT23" s="71"/>
      <c r="AU23" s="78"/>
      <c r="AV23" s="79"/>
      <c r="AW23" s="80"/>
      <c r="AX23" s="69">
        <v>46</v>
      </c>
      <c r="AY23" s="78" t="s">
        <v>166</v>
      </c>
      <c r="AZ23" s="79"/>
      <c r="BA23" s="80"/>
      <c r="BB23" s="71">
        <v>19</v>
      </c>
      <c r="BC23" s="78" t="s">
        <v>179</v>
      </c>
      <c r="BD23" s="79"/>
      <c r="BE23" s="80"/>
      <c r="BF23" s="71">
        <v>48</v>
      </c>
      <c r="BG23" s="78" t="s">
        <v>180</v>
      </c>
      <c r="BH23" s="79"/>
      <c r="BI23" s="80"/>
      <c r="BJ23" s="71">
        <v>14</v>
      </c>
      <c r="BK23" s="78" t="s">
        <v>181</v>
      </c>
      <c r="BL23" s="79"/>
      <c r="BM23" s="80"/>
      <c r="BN23" s="71"/>
      <c r="BO23" s="78"/>
      <c r="BP23" s="79"/>
      <c r="BQ23" s="80"/>
      <c r="BR23" s="71"/>
      <c r="BS23" s="78"/>
      <c r="BT23" s="79"/>
      <c r="BU23" s="80"/>
      <c r="BV23" s="71">
        <v>76</v>
      </c>
      <c r="BW23" s="78" t="s">
        <v>182</v>
      </c>
      <c r="BX23" s="79"/>
      <c r="BY23" s="80"/>
      <c r="BZ23" s="82">
        <v>10</v>
      </c>
      <c r="CA23" s="70" t="s">
        <v>183</v>
      </c>
      <c r="CB23" s="70"/>
      <c r="CC23" s="70"/>
      <c r="CD23" s="83"/>
      <c r="CE23" s="83"/>
      <c r="CF23" s="83"/>
    </row>
    <row r="24" spans="1:84" ht="24.75" customHeight="1" x14ac:dyDescent="0.2">
      <c r="A24" s="81"/>
      <c r="B24" s="69"/>
      <c r="C24" s="70"/>
      <c r="D24" s="70"/>
      <c r="E24" s="70"/>
      <c r="F24" s="71">
        <v>58</v>
      </c>
      <c r="G24" s="70" t="s">
        <v>184</v>
      </c>
      <c r="H24" s="70"/>
      <c r="I24" s="70"/>
      <c r="J24" s="72">
        <v>13</v>
      </c>
      <c r="K24" s="70" t="s">
        <v>156</v>
      </c>
      <c r="L24" s="70"/>
      <c r="M24" s="70"/>
      <c r="N24" s="71">
        <v>25</v>
      </c>
      <c r="O24" s="70" t="s">
        <v>185</v>
      </c>
      <c r="P24" s="70"/>
      <c r="Q24" s="70"/>
      <c r="R24" s="77"/>
      <c r="S24" s="70"/>
      <c r="T24" s="70"/>
      <c r="U24" s="70"/>
      <c r="V24" s="77">
        <v>15</v>
      </c>
      <c r="W24" s="76" t="s">
        <v>159</v>
      </c>
      <c r="X24" s="70"/>
      <c r="Y24" s="70"/>
      <c r="Z24" s="69"/>
      <c r="AA24" s="70"/>
      <c r="AB24" s="70"/>
      <c r="AC24" s="70"/>
      <c r="AD24" s="71">
        <v>47</v>
      </c>
      <c r="AE24" s="70" t="s">
        <v>186</v>
      </c>
      <c r="AF24" s="70"/>
      <c r="AG24" s="70"/>
      <c r="AH24" s="77">
        <v>25</v>
      </c>
      <c r="AI24" s="70" t="s">
        <v>187</v>
      </c>
      <c r="AJ24" s="70"/>
      <c r="AK24" s="70"/>
      <c r="AL24" s="71">
        <v>43</v>
      </c>
      <c r="AM24" s="70" t="s">
        <v>163</v>
      </c>
      <c r="AN24" s="70"/>
      <c r="AO24" s="70"/>
      <c r="AP24" s="69"/>
      <c r="AQ24" s="70"/>
      <c r="AR24" s="70"/>
      <c r="AS24" s="70"/>
      <c r="AT24" s="71"/>
      <c r="AU24" s="78"/>
      <c r="AV24" s="79"/>
      <c r="AW24" s="80"/>
      <c r="AX24" s="69">
        <v>58</v>
      </c>
      <c r="AY24" s="78" t="s">
        <v>184</v>
      </c>
      <c r="AZ24" s="79"/>
      <c r="BA24" s="80"/>
      <c r="BB24" s="77">
        <v>23</v>
      </c>
      <c r="BC24" s="78" t="s">
        <v>156</v>
      </c>
      <c r="BD24" s="79"/>
      <c r="BE24" s="80"/>
      <c r="BF24" s="71">
        <v>50</v>
      </c>
      <c r="BG24" s="78" t="s">
        <v>188</v>
      </c>
      <c r="BH24" s="79"/>
      <c r="BI24" s="80"/>
      <c r="BJ24" s="71">
        <v>15</v>
      </c>
      <c r="BK24" s="73" t="s">
        <v>189</v>
      </c>
      <c r="BL24" s="74"/>
      <c r="BM24" s="75"/>
      <c r="BN24" s="77"/>
      <c r="BO24" s="78"/>
      <c r="BP24" s="79"/>
      <c r="BQ24" s="80"/>
      <c r="BR24" s="71"/>
      <c r="BS24" s="78"/>
      <c r="BT24" s="79"/>
      <c r="BU24" s="80"/>
      <c r="BV24" s="69">
        <v>77</v>
      </c>
      <c r="BW24" s="78" t="s">
        <v>182</v>
      </c>
      <c r="BX24" s="79"/>
      <c r="BY24" s="80"/>
      <c r="BZ24" s="77">
        <v>15</v>
      </c>
      <c r="CA24" s="76" t="s">
        <v>172</v>
      </c>
      <c r="CB24" s="70"/>
      <c r="CC24" s="70"/>
      <c r="CD24" s="24"/>
      <c r="CE24" s="24"/>
      <c r="CF24" s="24"/>
    </row>
    <row r="25" spans="1:84" ht="47.25" customHeight="1" x14ac:dyDescent="0.2">
      <c r="A25" s="81"/>
      <c r="B25" s="69"/>
      <c r="C25" s="70"/>
      <c r="D25" s="70"/>
      <c r="E25" s="70"/>
      <c r="F25" s="71">
        <v>60</v>
      </c>
      <c r="G25" s="70" t="s">
        <v>190</v>
      </c>
      <c r="H25" s="70"/>
      <c r="I25" s="70"/>
      <c r="J25" s="72">
        <v>23</v>
      </c>
      <c r="K25" s="70" t="s">
        <v>156</v>
      </c>
      <c r="L25" s="70"/>
      <c r="M25" s="70"/>
      <c r="N25" s="71">
        <v>37</v>
      </c>
      <c r="O25" s="70" t="s">
        <v>185</v>
      </c>
      <c r="P25" s="70"/>
      <c r="Q25" s="70"/>
      <c r="R25" s="77"/>
      <c r="S25" s="70"/>
      <c r="T25" s="70"/>
      <c r="U25" s="70"/>
      <c r="V25" s="77">
        <v>16</v>
      </c>
      <c r="W25" s="76" t="s">
        <v>191</v>
      </c>
      <c r="X25" s="70"/>
      <c r="Y25" s="70"/>
      <c r="Z25" s="69"/>
      <c r="AA25" s="70"/>
      <c r="AB25" s="70"/>
      <c r="AC25" s="70"/>
      <c r="AD25" s="71">
        <v>50</v>
      </c>
      <c r="AE25" s="70" t="s">
        <v>192</v>
      </c>
      <c r="AF25" s="70"/>
      <c r="AG25" s="70"/>
      <c r="AH25" s="71">
        <v>37</v>
      </c>
      <c r="AI25" s="70" t="s">
        <v>187</v>
      </c>
      <c r="AJ25" s="70"/>
      <c r="AK25" s="70"/>
      <c r="AL25" s="71"/>
      <c r="AM25" s="70"/>
      <c r="AN25" s="70"/>
      <c r="AO25" s="70"/>
      <c r="AP25" s="69"/>
      <c r="AQ25" s="70"/>
      <c r="AR25" s="70"/>
      <c r="AS25" s="70"/>
      <c r="AT25" s="71"/>
      <c r="AU25" s="78"/>
      <c r="AV25" s="79"/>
      <c r="AW25" s="80"/>
      <c r="AX25" s="69">
        <v>74</v>
      </c>
      <c r="AY25" s="78" t="s">
        <v>193</v>
      </c>
      <c r="AZ25" s="79"/>
      <c r="BA25" s="80"/>
      <c r="BB25" s="77">
        <v>31</v>
      </c>
      <c r="BC25" s="78" t="s">
        <v>179</v>
      </c>
      <c r="BD25" s="79"/>
      <c r="BE25" s="80"/>
      <c r="BF25" s="71">
        <v>67</v>
      </c>
      <c r="BG25" s="78" t="s">
        <v>188</v>
      </c>
      <c r="BH25" s="79"/>
      <c r="BI25" s="80"/>
      <c r="BJ25" s="71">
        <v>16</v>
      </c>
      <c r="BK25" s="73" t="s">
        <v>194</v>
      </c>
      <c r="BL25" s="74"/>
      <c r="BM25" s="75"/>
      <c r="BN25" s="69"/>
      <c r="BO25" s="78"/>
      <c r="BP25" s="79"/>
      <c r="BQ25" s="80"/>
      <c r="BR25" s="71"/>
      <c r="BS25" s="78"/>
      <c r="BT25" s="79"/>
      <c r="BU25" s="80"/>
      <c r="BV25" s="69">
        <v>79</v>
      </c>
      <c r="BW25" s="78" t="s">
        <v>182</v>
      </c>
      <c r="BX25" s="79"/>
      <c r="BY25" s="80"/>
      <c r="BZ25" s="71">
        <v>16</v>
      </c>
      <c r="CA25" s="70" t="s">
        <v>195</v>
      </c>
      <c r="CB25" s="70"/>
      <c r="CC25" s="70"/>
      <c r="CD25" s="24"/>
      <c r="CE25" s="24"/>
      <c r="CF25" s="24"/>
    </row>
    <row r="26" spans="1:84" ht="20.100000000000001" customHeight="1" x14ac:dyDescent="0.2">
      <c r="A26" s="81"/>
      <c r="B26" s="69"/>
      <c r="C26" s="70"/>
      <c r="D26" s="70"/>
      <c r="E26" s="70"/>
      <c r="F26" s="71">
        <v>61</v>
      </c>
      <c r="G26" s="70" t="s">
        <v>196</v>
      </c>
      <c r="H26" s="70"/>
      <c r="I26" s="70"/>
      <c r="J26" s="72"/>
      <c r="K26" s="70"/>
      <c r="L26" s="70"/>
      <c r="M26" s="70"/>
      <c r="N26" s="71">
        <v>48</v>
      </c>
      <c r="O26" s="70" t="s">
        <v>197</v>
      </c>
      <c r="P26" s="70"/>
      <c r="Q26" s="70"/>
      <c r="R26" s="71"/>
      <c r="S26" s="70"/>
      <c r="T26" s="70"/>
      <c r="U26" s="70"/>
      <c r="V26" s="71">
        <v>25</v>
      </c>
      <c r="W26" s="70" t="s">
        <v>198</v>
      </c>
      <c r="X26" s="70"/>
      <c r="Y26" s="70"/>
      <c r="Z26" s="69"/>
      <c r="AA26" s="70"/>
      <c r="AB26" s="70"/>
      <c r="AC26" s="70"/>
      <c r="AD26" s="71">
        <v>73</v>
      </c>
      <c r="AE26" s="70" t="s">
        <v>161</v>
      </c>
      <c r="AF26" s="70"/>
      <c r="AG26" s="70"/>
      <c r="AH26" s="71">
        <v>45</v>
      </c>
      <c r="AI26" s="70" t="s">
        <v>199</v>
      </c>
      <c r="AJ26" s="70"/>
      <c r="AK26" s="70"/>
      <c r="AL26" s="71"/>
      <c r="AM26" s="70"/>
      <c r="AN26" s="70"/>
      <c r="AO26" s="70"/>
      <c r="AP26" s="69"/>
      <c r="AQ26" s="70"/>
      <c r="AR26" s="70"/>
      <c r="AS26" s="70"/>
      <c r="AT26" s="71"/>
      <c r="AU26" s="78"/>
      <c r="AV26" s="79"/>
      <c r="AW26" s="80"/>
      <c r="AX26" s="69">
        <v>15</v>
      </c>
      <c r="AY26" s="78" t="s">
        <v>166</v>
      </c>
      <c r="AZ26" s="79"/>
      <c r="BA26" s="80"/>
      <c r="BB26" s="71">
        <v>32</v>
      </c>
      <c r="BC26" s="78" t="s">
        <v>179</v>
      </c>
      <c r="BD26" s="79"/>
      <c r="BE26" s="80"/>
      <c r="BF26" s="71">
        <v>69</v>
      </c>
      <c r="BG26" s="78" t="s">
        <v>188</v>
      </c>
      <c r="BH26" s="79"/>
      <c r="BI26" s="80"/>
      <c r="BJ26" s="69">
        <v>23</v>
      </c>
      <c r="BK26" s="78" t="s">
        <v>200</v>
      </c>
      <c r="BL26" s="79"/>
      <c r="BM26" s="80"/>
      <c r="BN26" s="69"/>
      <c r="BO26" s="78"/>
      <c r="BP26" s="79"/>
      <c r="BQ26" s="80"/>
      <c r="BR26" s="77"/>
      <c r="BS26" s="78"/>
      <c r="BT26" s="79"/>
      <c r="BU26" s="80"/>
      <c r="BV26" s="69">
        <v>81</v>
      </c>
      <c r="BW26" s="78" t="s">
        <v>182</v>
      </c>
      <c r="BX26" s="79"/>
      <c r="BY26" s="80"/>
      <c r="BZ26" s="71">
        <v>24</v>
      </c>
      <c r="CA26" s="70" t="s">
        <v>201</v>
      </c>
      <c r="CB26" s="70"/>
      <c r="CC26" s="70"/>
      <c r="CD26" s="24"/>
      <c r="CE26" s="24"/>
      <c r="CF26" s="24"/>
    </row>
    <row r="27" spans="1:84" ht="50.25" customHeight="1" x14ac:dyDescent="0.2">
      <c r="A27" s="81"/>
      <c r="B27" s="69"/>
      <c r="C27" s="70"/>
      <c r="D27" s="70"/>
      <c r="E27" s="70"/>
      <c r="F27" s="77">
        <v>62</v>
      </c>
      <c r="G27" s="70" t="s">
        <v>202</v>
      </c>
      <c r="H27" s="70"/>
      <c r="I27" s="70"/>
      <c r="J27" s="72"/>
      <c r="K27" s="70"/>
      <c r="L27" s="70"/>
      <c r="M27" s="70"/>
      <c r="N27" s="71">
        <v>50</v>
      </c>
      <c r="O27" s="70" t="s">
        <v>192</v>
      </c>
      <c r="P27" s="70"/>
      <c r="Q27" s="70"/>
      <c r="R27" s="71"/>
      <c r="S27" s="70"/>
      <c r="T27" s="70"/>
      <c r="U27" s="70"/>
      <c r="V27" s="71">
        <v>39</v>
      </c>
      <c r="W27" s="70" t="s">
        <v>203</v>
      </c>
      <c r="X27" s="70"/>
      <c r="Y27" s="70"/>
      <c r="Z27" s="69"/>
      <c r="AA27" s="70"/>
      <c r="AB27" s="70"/>
      <c r="AC27" s="70"/>
      <c r="AD27" s="71">
        <v>74</v>
      </c>
      <c r="AE27" s="70" t="s">
        <v>161</v>
      </c>
      <c r="AF27" s="70"/>
      <c r="AG27" s="70"/>
      <c r="AH27" s="71">
        <v>48</v>
      </c>
      <c r="AI27" s="70" t="s">
        <v>204</v>
      </c>
      <c r="AJ27" s="70"/>
      <c r="AK27" s="70"/>
      <c r="AL27" s="77"/>
      <c r="AM27" s="70"/>
      <c r="AN27" s="70"/>
      <c r="AO27" s="70"/>
      <c r="AP27" s="69"/>
      <c r="AQ27" s="70"/>
      <c r="AR27" s="70"/>
      <c r="AS27" s="70"/>
      <c r="AT27" s="71"/>
      <c r="AU27" s="78"/>
      <c r="AV27" s="79"/>
      <c r="AW27" s="80"/>
      <c r="AX27" s="69">
        <v>16</v>
      </c>
      <c r="AY27" s="78" t="s">
        <v>166</v>
      </c>
      <c r="AZ27" s="79"/>
      <c r="BA27" s="80"/>
      <c r="BB27" s="71">
        <v>43</v>
      </c>
      <c r="BC27" s="78" t="s">
        <v>205</v>
      </c>
      <c r="BD27" s="79"/>
      <c r="BE27" s="80"/>
      <c r="BF27" s="71">
        <v>73</v>
      </c>
      <c r="BG27" s="78" t="s">
        <v>206</v>
      </c>
      <c r="BH27" s="79"/>
      <c r="BI27" s="80"/>
      <c r="BJ27" s="69">
        <v>25</v>
      </c>
      <c r="BK27" s="73" t="s">
        <v>207</v>
      </c>
      <c r="BL27" s="74"/>
      <c r="BM27" s="75"/>
      <c r="BN27" s="69"/>
      <c r="BO27" s="78"/>
      <c r="BP27" s="79"/>
      <c r="BQ27" s="80"/>
      <c r="BR27" s="71"/>
      <c r="BS27" s="78"/>
      <c r="BT27" s="79"/>
      <c r="BU27" s="80"/>
      <c r="BV27" s="69">
        <v>82</v>
      </c>
      <c r="BW27" s="78" t="s">
        <v>182</v>
      </c>
      <c r="BX27" s="79"/>
      <c r="BY27" s="80"/>
      <c r="BZ27" s="71">
        <v>25</v>
      </c>
      <c r="CA27" s="70" t="s">
        <v>208</v>
      </c>
      <c r="CB27" s="70"/>
      <c r="CC27" s="70"/>
      <c r="CD27" s="24"/>
      <c r="CE27" s="24"/>
      <c r="CF27" s="24"/>
    </row>
    <row r="28" spans="1:84" ht="20.100000000000001" customHeight="1" x14ac:dyDescent="0.2">
      <c r="A28" s="81"/>
      <c r="B28" s="69"/>
      <c r="C28" s="70"/>
      <c r="D28" s="70"/>
      <c r="E28" s="70"/>
      <c r="F28" s="71">
        <v>64</v>
      </c>
      <c r="G28" s="70" t="s">
        <v>202</v>
      </c>
      <c r="H28" s="70"/>
      <c r="I28" s="70"/>
      <c r="J28" s="85"/>
      <c r="K28" s="70"/>
      <c r="L28" s="70"/>
      <c r="M28" s="70"/>
      <c r="N28" s="71">
        <v>73</v>
      </c>
      <c r="O28" s="70" t="s">
        <v>185</v>
      </c>
      <c r="P28" s="70"/>
      <c r="Q28" s="70"/>
      <c r="R28" s="71"/>
      <c r="S28" s="70"/>
      <c r="T28" s="70"/>
      <c r="U28" s="70"/>
      <c r="V28" s="71">
        <v>45</v>
      </c>
      <c r="W28" s="70" t="s">
        <v>209</v>
      </c>
      <c r="X28" s="70"/>
      <c r="Y28" s="70"/>
      <c r="Z28" s="69"/>
      <c r="AA28" s="70"/>
      <c r="AB28" s="70"/>
      <c r="AC28" s="70"/>
      <c r="AD28" s="71"/>
      <c r="AE28" s="70"/>
      <c r="AF28" s="70"/>
      <c r="AG28" s="70"/>
      <c r="AH28" s="69">
        <v>49</v>
      </c>
      <c r="AI28" s="70" t="s">
        <v>210</v>
      </c>
      <c r="AJ28" s="70"/>
      <c r="AK28" s="70"/>
      <c r="AL28" s="71"/>
      <c r="AM28" s="70"/>
      <c r="AN28" s="70"/>
      <c r="AO28" s="70"/>
      <c r="AP28" s="69"/>
      <c r="AQ28" s="70"/>
      <c r="AR28" s="70"/>
      <c r="AS28" s="70"/>
      <c r="AT28" s="69"/>
      <c r="AU28" s="78"/>
      <c r="AV28" s="79"/>
      <c r="AW28" s="80"/>
      <c r="AX28" s="69">
        <v>24</v>
      </c>
      <c r="AY28" s="78" t="s">
        <v>166</v>
      </c>
      <c r="AZ28" s="79"/>
      <c r="BA28" s="80"/>
      <c r="BB28" s="69">
        <v>61</v>
      </c>
      <c r="BC28" s="78" t="s">
        <v>211</v>
      </c>
      <c r="BD28" s="79"/>
      <c r="BE28" s="80"/>
      <c r="BF28" s="71">
        <v>74</v>
      </c>
      <c r="BG28" s="78" t="s">
        <v>188</v>
      </c>
      <c r="BH28" s="79"/>
      <c r="BI28" s="80"/>
      <c r="BJ28" s="69">
        <v>33</v>
      </c>
      <c r="BK28" s="73" t="s">
        <v>212</v>
      </c>
      <c r="BL28" s="74"/>
      <c r="BM28" s="75"/>
      <c r="BN28" s="69"/>
      <c r="BO28" s="78"/>
      <c r="BP28" s="79"/>
      <c r="BQ28" s="80"/>
      <c r="BR28" s="77"/>
      <c r="BS28" s="78"/>
      <c r="BT28" s="79"/>
      <c r="BU28" s="80"/>
      <c r="BV28" s="69"/>
      <c r="BW28" s="78"/>
      <c r="BX28" s="79"/>
      <c r="BY28" s="80"/>
      <c r="BZ28" s="69">
        <v>37</v>
      </c>
      <c r="CA28" s="70" t="s">
        <v>208</v>
      </c>
      <c r="CB28" s="70"/>
      <c r="CC28" s="70"/>
      <c r="CD28" s="24"/>
      <c r="CE28" s="24"/>
      <c r="CF28" s="24"/>
    </row>
    <row r="29" spans="1:84" ht="42" customHeight="1" x14ac:dyDescent="0.2">
      <c r="A29" s="81"/>
      <c r="B29" s="69"/>
      <c r="C29" s="70"/>
      <c r="D29" s="70"/>
      <c r="E29" s="70"/>
      <c r="F29" s="71">
        <v>67</v>
      </c>
      <c r="G29" s="70" t="s">
        <v>213</v>
      </c>
      <c r="H29" s="70"/>
      <c r="I29" s="70"/>
      <c r="J29" s="86"/>
      <c r="K29" s="70"/>
      <c r="L29" s="70"/>
      <c r="M29" s="70"/>
      <c r="N29" s="69"/>
      <c r="O29" s="70"/>
      <c r="P29" s="70"/>
      <c r="Q29" s="70"/>
      <c r="R29" s="71"/>
      <c r="S29" s="70"/>
      <c r="T29" s="70"/>
      <c r="U29" s="70"/>
      <c r="V29" s="71">
        <v>46</v>
      </c>
      <c r="W29" s="70" t="s">
        <v>198</v>
      </c>
      <c r="X29" s="70"/>
      <c r="Y29" s="70"/>
      <c r="Z29" s="69"/>
      <c r="AA29" s="70"/>
      <c r="AB29" s="70"/>
      <c r="AC29" s="70"/>
      <c r="AD29" s="71"/>
      <c r="AE29" s="70"/>
      <c r="AF29" s="70"/>
      <c r="AG29" s="70"/>
      <c r="AH29" s="69">
        <v>58</v>
      </c>
      <c r="AI29" s="70" t="s">
        <v>214</v>
      </c>
      <c r="AJ29" s="70"/>
      <c r="AK29" s="70"/>
      <c r="AL29" s="77"/>
      <c r="AM29" s="70"/>
      <c r="AN29" s="70"/>
      <c r="AO29" s="70"/>
      <c r="AP29" s="69"/>
      <c r="AQ29" s="70"/>
      <c r="AR29" s="70"/>
      <c r="AS29" s="70"/>
      <c r="AT29" s="69"/>
      <c r="AU29" s="78"/>
      <c r="AV29" s="79"/>
      <c r="AW29" s="80"/>
      <c r="AX29" s="69"/>
      <c r="AY29" s="78"/>
      <c r="AZ29" s="79"/>
      <c r="BA29" s="80"/>
      <c r="BB29" s="69">
        <v>62</v>
      </c>
      <c r="BC29" s="78" t="s">
        <v>211</v>
      </c>
      <c r="BD29" s="79"/>
      <c r="BE29" s="80"/>
      <c r="BF29" s="71"/>
      <c r="BG29" s="78"/>
      <c r="BH29" s="79"/>
      <c r="BI29" s="80"/>
      <c r="BJ29" s="69">
        <v>34</v>
      </c>
      <c r="BK29" s="73" t="s">
        <v>212</v>
      </c>
      <c r="BL29" s="74"/>
      <c r="BM29" s="75"/>
      <c r="BN29" s="69"/>
      <c r="BO29" s="78"/>
      <c r="BP29" s="79"/>
      <c r="BQ29" s="80"/>
      <c r="BR29" s="71"/>
      <c r="BS29" s="78"/>
      <c r="BT29" s="79"/>
      <c r="BU29" s="80"/>
      <c r="BV29" s="69"/>
      <c r="BW29" s="78"/>
      <c r="BX29" s="79"/>
      <c r="BY29" s="80"/>
      <c r="BZ29" s="69">
        <v>42</v>
      </c>
      <c r="CA29" s="73" t="s">
        <v>215</v>
      </c>
      <c r="CB29" s="74"/>
      <c r="CC29" s="75"/>
      <c r="CD29" s="24"/>
      <c r="CE29" s="24"/>
      <c r="CF29" s="24"/>
    </row>
    <row r="30" spans="1:84" ht="20.100000000000001" customHeight="1" x14ac:dyDescent="0.2">
      <c r="A30" s="81"/>
      <c r="B30" s="69"/>
      <c r="C30" s="70"/>
      <c r="D30" s="70"/>
      <c r="E30" s="70"/>
      <c r="F30" s="71">
        <v>69</v>
      </c>
      <c r="G30" s="70" t="s">
        <v>184</v>
      </c>
      <c r="H30" s="70"/>
      <c r="I30" s="70"/>
      <c r="J30" s="72"/>
      <c r="K30" s="70"/>
      <c r="L30" s="70"/>
      <c r="M30" s="70"/>
      <c r="N30" s="69"/>
      <c r="O30" s="70"/>
      <c r="P30" s="70"/>
      <c r="Q30" s="70"/>
      <c r="R30" s="71"/>
      <c r="S30" s="70"/>
      <c r="T30" s="70"/>
      <c r="U30" s="70"/>
      <c r="V30" s="71">
        <v>47</v>
      </c>
      <c r="W30" s="70" t="s">
        <v>216</v>
      </c>
      <c r="X30" s="70"/>
      <c r="Y30" s="70"/>
      <c r="Z30" s="69"/>
      <c r="AA30" s="70"/>
      <c r="AB30" s="70"/>
      <c r="AC30" s="70"/>
      <c r="AD30" s="71"/>
      <c r="AE30" s="70"/>
      <c r="AF30" s="70"/>
      <c r="AG30" s="70"/>
      <c r="AH30" s="69">
        <v>67</v>
      </c>
      <c r="AI30" s="70" t="s">
        <v>217</v>
      </c>
      <c r="AJ30" s="70"/>
      <c r="AK30" s="70"/>
      <c r="AL30" s="71"/>
      <c r="AM30" s="70"/>
      <c r="AN30" s="70"/>
      <c r="AO30" s="70"/>
      <c r="AP30" s="69"/>
      <c r="AQ30" s="70"/>
      <c r="AR30" s="70"/>
      <c r="AS30" s="70"/>
      <c r="AT30" s="69"/>
      <c r="AU30" s="78"/>
      <c r="AV30" s="79"/>
      <c r="AW30" s="80"/>
      <c r="AX30" s="69"/>
      <c r="AY30" s="78"/>
      <c r="AZ30" s="79"/>
      <c r="BA30" s="80"/>
      <c r="BB30" s="69">
        <v>64</v>
      </c>
      <c r="BC30" s="78" t="s">
        <v>211</v>
      </c>
      <c r="BD30" s="79"/>
      <c r="BE30" s="80"/>
      <c r="BF30" s="71"/>
      <c r="BG30" s="78"/>
      <c r="BH30" s="79"/>
      <c r="BI30" s="80"/>
      <c r="BJ30" s="69">
        <v>35</v>
      </c>
      <c r="BK30" s="73" t="s">
        <v>212</v>
      </c>
      <c r="BL30" s="74"/>
      <c r="BM30" s="75"/>
      <c r="BN30" s="69"/>
      <c r="BO30" s="78"/>
      <c r="BP30" s="79"/>
      <c r="BQ30" s="80"/>
      <c r="BR30" s="77"/>
      <c r="BS30" s="78"/>
      <c r="BT30" s="79"/>
      <c r="BU30" s="80"/>
      <c r="BV30" s="69"/>
      <c r="BW30" s="78"/>
      <c r="BX30" s="79"/>
      <c r="BY30" s="80"/>
      <c r="BZ30" s="69">
        <v>45</v>
      </c>
      <c r="CA30" s="70" t="s">
        <v>208</v>
      </c>
      <c r="CB30" s="70"/>
      <c r="CC30" s="70"/>
      <c r="CD30" s="24"/>
      <c r="CE30" s="24"/>
      <c r="CF30" s="24"/>
    </row>
    <row r="31" spans="1:84" ht="44.25" customHeight="1" x14ac:dyDescent="0.2">
      <c r="A31" s="81"/>
      <c r="B31" s="69"/>
      <c r="C31" s="70"/>
      <c r="D31" s="70"/>
      <c r="E31" s="70"/>
      <c r="F31" s="71">
        <v>73</v>
      </c>
      <c r="G31" s="70" t="s">
        <v>218</v>
      </c>
      <c r="H31" s="70"/>
      <c r="I31" s="70"/>
      <c r="J31" s="72"/>
      <c r="K31" s="70"/>
      <c r="L31" s="70"/>
      <c r="M31" s="70"/>
      <c r="N31" s="69"/>
      <c r="O31" s="70"/>
      <c r="P31" s="70"/>
      <c r="Q31" s="70"/>
      <c r="R31" s="71"/>
      <c r="S31" s="70"/>
      <c r="T31" s="70"/>
      <c r="U31" s="70"/>
      <c r="V31" s="69">
        <v>48</v>
      </c>
      <c r="W31" s="70" t="s">
        <v>219</v>
      </c>
      <c r="X31" s="70"/>
      <c r="Y31" s="70"/>
      <c r="Z31" s="69"/>
      <c r="AA31" s="70"/>
      <c r="AB31" s="70"/>
      <c r="AC31" s="70"/>
      <c r="AD31" s="71"/>
      <c r="AE31" s="70"/>
      <c r="AF31" s="70"/>
      <c r="AG31" s="70"/>
      <c r="AH31" s="69">
        <v>69</v>
      </c>
      <c r="AI31" s="70" t="s">
        <v>220</v>
      </c>
      <c r="AJ31" s="70"/>
      <c r="AK31" s="70"/>
      <c r="AL31" s="77"/>
      <c r="AM31" s="70"/>
      <c r="AN31" s="70"/>
      <c r="AO31" s="70"/>
      <c r="AP31" s="69"/>
      <c r="AQ31" s="70"/>
      <c r="AR31" s="70"/>
      <c r="AS31" s="70"/>
      <c r="AT31" s="69"/>
      <c r="AU31" s="78"/>
      <c r="AV31" s="79"/>
      <c r="AW31" s="80"/>
      <c r="AX31" s="69"/>
      <c r="AY31" s="78"/>
      <c r="AZ31" s="79"/>
      <c r="BA31" s="80"/>
      <c r="BB31" s="69">
        <v>80</v>
      </c>
      <c r="BC31" s="78" t="s">
        <v>211</v>
      </c>
      <c r="BD31" s="79"/>
      <c r="BE31" s="80"/>
      <c r="BF31" s="69"/>
      <c r="BG31" s="78"/>
      <c r="BH31" s="79"/>
      <c r="BI31" s="80"/>
      <c r="BJ31" s="69">
        <v>37</v>
      </c>
      <c r="BK31" s="73" t="s">
        <v>221</v>
      </c>
      <c r="BL31" s="74"/>
      <c r="BM31" s="75"/>
      <c r="BN31" s="69"/>
      <c r="BO31" s="78"/>
      <c r="BP31" s="79"/>
      <c r="BQ31" s="80"/>
      <c r="BR31" s="71"/>
      <c r="BS31" s="78"/>
      <c r="BT31" s="79"/>
      <c r="BU31" s="80"/>
      <c r="BV31" s="69"/>
      <c r="BW31" s="78"/>
      <c r="BX31" s="79"/>
      <c r="BY31" s="80"/>
      <c r="BZ31" s="69">
        <v>46</v>
      </c>
      <c r="CA31" s="70" t="s">
        <v>222</v>
      </c>
      <c r="CB31" s="70"/>
      <c r="CC31" s="70"/>
      <c r="CD31" s="24"/>
      <c r="CE31" s="24"/>
      <c r="CF31" s="24"/>
    </row>
    <row r="32" spans="1:84" ht="31.5" customHeight="1" x14ac:dyDescent="0.2">
      <c r="A32" s="81"/>
      <c r="B32" s="69"/>
      <c r="C32" s="70"/>
      <c r="D32" s="70"/>
      <c r="E32" s="70"/>
      <c r="F32" s="71"/>
      <c r="G32" s="70"/>
      <c r="H32" s="70"/>
      <c r="I32" s="70"/>
      <c r="J32" s="72"/>
      <c r="K32" s="70"/>
      <c r="L32" s="70"/>
      <c r="M32" s="70"/>
      <c r="N32" s="69"/>
      <c r="O32" s="70"/>
      <c r="P32" s="70"/>
      <c r="Q32" s="70"/>
      <c r="R32" s="71"/>
      <c r="S32" s="70"/>
      <c r="T32" s="70"/>
      <c r="U32" s="70"/>
      <c r="V32" s="69">
        <v>49</v>
      </c>
      <c r="W32" s="70" t="s">
        <v>216</v>
      </c>
      <c r="X32" s="70"/>
      <c r="Y32" s="70"/>
      <c r="Z32" s="69"/>
      <c r="AA32" s="70"/>
      <c r="AB32" s="70"/>
      <c r="AC32" s="70"/>
      <c r="AD32" s="71"/>
      <c r="AE32" s="70"/>
      <c r="AF32" s="70"/>
      <c r="AG32" s="70"/>
      <c r="AH32" s="69">
        <v>74</v>
      </c>
      <c r="AI32" s="70" t="s">
        <v>223</v>
      </c>
      <c r="AJ32" s="70"/>
      <c r="AK32" s="70"/>
      <c r="AL32" s="82"/>
      <c r="AM32" s="70"/>
      <c r="AN32" s="70"/>
      <c r="AO32" s="70"/>
      <c r="AP32" s="69"/>
      <c r="AQ32" s="70"/>
      <c r="AR32" s="70"/>
      <c r="AS32" s="70"/>
      <c r="AT32" s="69"/>
      <c r="AU32" s="78"/>
      <c r="AV32" s="79"/>
      <c r="AW32" s="80"/>
      <c r="AX32" s="69"/>
      <c r="AY32" s="78"/>
      <c r="AZ32" s="79"/>
      <c r="BA32" s="80"/>
      <c r="BB32" s="69"/>
      <c r="BC32" s="78"/>
      <c r="BD32" s="79"/>
      <c r="BE32" s="80"/>
      <c r="BF32" s="69"/>
      <c r="BG32" s="78"/>
      <c r="BH32" s="79"/>
      <c r="BI32" s="80"/>
      <c r="BJ32" s="69">
        <v>40</v>
      </c>
      <c r="BK32" s="73" t="s">
        <v>224</v>
      </c>
      <c r="BL32" s="74"/>
      <c r="BM32" s="75"/>
      <c r="BN32" s="69"/>
      <c r="BO32" s="78"/>
      <c r="BP32" s="79"/>
      <c r="BQ32" s="80"/>
      <c r="BR32" s="77"/>
      <c r="BS32" s="78"/>
      <c r="BT32" s="79"/>
      <c r="BU32" s="80"/>
      <c r="BV32" s="69"/>
      <c r="BW32" s="78"/>
      <c r="BX32" s="79"/>
      <c r="BY32" s="80"/>
      <c r="BZ32" s="69">
        <v>47</v>
      </c>
      <c r="CA32" s="70" t="s">
        <v>225</v>
      </c>
      <c r="CB32" s="70"/>
      <c r="CC32" s="70"/>
      <c r="CD32" s="24"/>
      <c r="CE32" s="24"/>
      <c r="CF32" s="24"/>
    </row>
    <row r="33" spans="1:84" ht="20.100000000000001" customHeight="1" x14ac:dyDescent="0.2">
      <c r="A33" s="81"/>
      <c r="B33" s="69"/>
      <c r="C33" s="70"/>
      <c r="D33" s="70"/>
      <c r="E33" s="70"/>
      <c r="F33" s="71"/>
      <c r="G33" s="70"/>
      <c r="H33" s="70"/>
      <c r="I33" s="70"/>
      <c r="J33" s="72"/>
      <c r="K33" s="70"/>
      <c r="L33" s="70"/>
      <c r="M33" s="70"/>
      <c r="N33" s="69"/>
      <c r="O33" s="70"/>
      <c r="P33" s="70"/>
      <c r="Q33" s="70"/>
      <c r="R33" s="71"/>
      <c r="S33" s="70"/>
      <c r="T33" s="70"/>
      <c r="U33" s="70"/>
      <c r="V33" s="69">
        <v>51</v>
      </c>
      <c r="W33" s="70" t="s">
        <v>226</v>
      </c>
      <c r="X33" s="70"/>
      <c r="Y33" s="70"/>
      <c r="Z33" s="69"/>
      <c r="AA33" s="70"/>
      <c r="AB33" s="70"/>
      <c r="AC33" s="70"/>
      <c r="AD33" s="71"/>
      <c r="AE33" s="70"/>
      <c r="AF33" s="70"/>
      <c r="AG33" s="70"/>
      <c r="AH33" s="69">
        <v>75</v>
      </c>
      <c r="AI33" s="70" t="s">
        <v>227</v>
      </c>
      <c r="AJ33" s="70"/>
      <c r="AK33" s="70"/>
      <c r="AL33" s="77"/>
      <c r="AM33" s="70"/>
      <c r="AN33" s="70"/>
      <c r="AO33" s="70"/>
      <c r="AP33" s="69"/>
      <c r="AQ33" s="70"/>
      <c r="AR33" s="70"/>
      <c r="AS33" s="70"/>
      <c r="AT33" s="69"/>
      <c r="AU33" s="78"/>
      <c r="AV33" s="79"/>
      <c r="AW33" s="80"/>
      <c r="AX33" s="69"/>
      <c r="AY33" s="78"/>
      <c r="AZ33" s="79"/>
      <c r="BA33" s="80"/>
      <c r="BB33" s="69"/>
      <c r="BC33" s="78"/>
      <c r="BD33" s="79"/>
      <c r="BE33" s="80"/>
      <c r="BF33" s="69"/>
      <c r="BG33" s="78"/>
      <c r="BH33" s="79"/>
      <c r="BI33" s="80"/>
      <c r="BJ33" s="69">
        <v>42</v>
      </c>
      <c r="BK33" s="78" t="s">
        <v>228</v>
      </c>
      <c r="BL33" s="79"/>
      <c r="BM33" s="80"/>
      <c r="BN33" s="69"/>
      <c r="BO33" s="78"/>
      <c r="BP33" s="79"/>
      <c r="BQ33" s="80"/>
      <c r="BR33" s="71"/>
      <c r="BS33" s="78"/>
      <c r="BT33" s="79"/>
      <c r="BU33" s="80"/>
      <c r="BV33" s="69"/>
      <c r="BW33" s="78"/>
      <c r="BX33" s="79"/>
      <c r="BY33" s="80"/>
      <c r="BZ33" s="69">
        <v>48</v>
      </c>
      <c r="CA33" s="70" t="s">
        <v>229</v>
      </c>
      <c r="CB33" s="70"/>
      <c r="CC33" s="70"/>
      <c r="CD33" s="24"/>
      <c r="CE33" s="24"/>
      <c r="CF33" s="24"/>
    </row>
    <row r="34" spans="1:84" ht="20.100000000000001" customHeight="1" x14ac:dyDescent="0.2">
      <c r="A34" s="81"/>
      <c r="B34" s="69"/>
      <c r="C34" s="70"/>
      <c r="D34" s="70"/>
      <c r="E34" s="70"/>
      <c r="F34" s="71"/>
      <c r="G34" s="70"/>
      <c r="H34" s="70"/>
      <c r="I34" s="70"/>
      <c r="J34" s="71"/>
      <c r="K34" s="70"/>
      <c r="L34" s="70"/>
      <c r="M34" s="70"/>
      <c r="N34" s="69"/>
      <c r="O34" s="70"/>
      <c r="P34" s="70"/>
      <c r="Q34" s="70"/>
      <c r="R34" s="71"/>
      <c r="S34" s="70"/>
      <c r="T34" s="70"/>
      <c r="U34" s="70"/>
      <c r="V34" s="69">
        <v>58</v>
      </c>
      <c r="W34" s="70" t="s">
        <v>230</v>
      </c>
      <c r="X34" s="70"/>
      <c r="Y34" s="70"/>
      <c r="Z34" s="69"/>
      <c r="AA34" s="70"/>
      <c r="AB34" s="70"/>
      <c r="AC34" s="70"/>
      <c r="AD34" s="71"/>
      <c r="AE34" s="70"/>
      <c r="AF34" s="70"/>
      <c r="AG34" s="70"/>
      <c r="AH34" s="69"/>
      <c r="AI34" s="70"/>
      <c r="AJ34" s="70"/>
      <c r="AK34" s="70"/>
      <c r="AL34" s="71"/>
      <c r="AM34" s="70"/>
      <c r="AN34" s="70"/>
      <c r="AO34" s="70"/>
      <c r="AP34" s="69"/>
      <c r="AQ34" s="70"/>
      <c r="AR34" s="70"/>
      <c r="AS34" s="70"/>
      <c r="AT34" s="69"/>
      <c r="AU34" s="78"/>
      <c r="AV34" s="79"/>
      <c r="AW34" s="80"/>
      <c r="AX34" s="69"/>
      <c r="AY34" s="78"/>
      <c r="AZ34" s="79"/>
      <c r="BA34" s="80"/>
      <c r="BB34" s="69"/>
      <c r="BC34" s="78"/>
      <c r="BD34" s="79"/>
      <c r="BE34" s="80"/>
      <c r="BF34" s="69"/>
      <c r="BG34" s="78"/>
      <c r="BH34" s="79"/>
      <c r="BI34" s="80"/>
      <c r="BJ34" s="69">
        <v>47</v>
      </c>
      <c r="BK34" s="78" t="s">
        <v>231</v>
      </c>
      <c r="BL34" s="79"/>
      <c r="BM34" s="80"/>
      <c r="BN34" s="69"/>
      <c r="BO34" s="78"/>
      <c r="BP34" s="79"/>
      <c r="BQ34" s="80"/>
      <c r="BR34" s="71"/>
      <c r="BS34" s="78"/>
      <c r="BT34" s="79"/>
      <c r="BU34" s="80"/>
      <c r="BV34" s="69"/>
      <c r="BW34" s="78"/>
      <c r="BX34" s="79"/>
      <c r="BY34" s="80"/>
      <c r="BZ34" s="69">
        <v>49</v>
      </c>
      <c r="CA34" s="70" t="s">
        <v>208</v>
      </c>
      <c r="CB34" s="70"/>
      <c r="CC34" s="70"/>
      <c r="CD34" s="24"/>
      <c r="CE34" s="24"/>
      <c r="CF34" s="24"/>
    </row>
    <row r="35" spans="1:84" ht="20.100000000000001" customHeight="1" x14ac:dyDescent="0.2">
      <c r="A35" s="81"/>
      <c r="B35" s="69"/>
      <c r="C35" s="70"/>
      <c r="D35" s="70"/>
      <c r="E35" s="70"/>
      <c r="F35" s="71"/>
      <c r="G35" s="70"/>
      <c r="H35" s="70"/>
      <c r="I35" s="70"/>
      <c r="J35" s="71"/>
      <c r="K35" s="70"/>
      <c r="L35" s="70"/>
      <c r="M35" s="70"/>
      <c r="N35" s="69"/>
      <c r="O35" s="70"/>
      <c r="P35" s="70"/>
      <c r="Q35" s="70"/>
      <c r="R35" s="71"/>
      <c r="S35" s="70"/>
      <c r="T35" s="70"/>
      <c r="U35" s="70"/>
      <c r="V35" s="69">
        <v>66</v>
      </c>
      <c r="W35" s="70" t="s">
        <v>209</v>
      </c>
      <c r="X35" s="70"/>
      <c r="Y35" s="70"/>
      <c r="Z35" s="69"/>
      <c r="AA35" s="70"/>
      <c r="AB35" s="70"/>
      <c r="AC35" s="70"/>
      <c r="AD35" s="71"/>
      <c r="AE35" s="70"/>
      <c r="AF35" s="70"/>
      <c r="AG35" s="70"/>
      <c r="AH35" s="69"/>
      <c r="AI35" s="70"/>
      <c r="AJ35" s="70"/>
      <c r="AK35" s="70"/>
      <c r="AL35" s="71"/>
      <c r="AM35" s="70"/>
      <c r="AN35" s="70"/>
      <c r="AO35" s="70"/>
      <c r="AP35" s="69"/>
      <c r="AQ35" s="70"/>
      <c r="AR35" s="70"/>
      <c r="AS35" s="70"/>
      <c r="AT35" s="69"/>
      <c r="AU35" s="78"/>
      <c r="AV35" s="79"/>
      <c r="AW35" s="80"/>
      <c r="AX35" s="69"/>
      <c r="AY35" s="78"/>
      <c r="AZ35" s="79"/>
      <c r="BA35" s="80"/>
      <c r="BB35" s="69"/>
      <c r="BC35" s="78"/>
      <c r="BD35" s="79"/>
      <c r="BE35" s="80"/>
      <c r="BF35" s="69"/>
      <c r="BG35" s="78"/>
      <c r="BH35" s="79"/>
      <c r="BI35" s="80"/>
      <c r="BJ35" s="69">
        <v>48</v>
      </c>
      <c r="BK35" s="78" t="s">
        <v>232</v>
      </c>
      <c r="BL35" s="79"/>
      <c r="BM35" s="80"/>
      <c r="BN35" s="69"/>
      <c r="BO35" s="78"/>
      <c r="BP35" s="79"/>
      <c r="BQ35" s="80"/>
      <c r="BR35" s="71"/>
      <c r="BS35" s="78"/>
      <c r="BT35" s="79"/>
      <c r="BU35" s="80"/>
      <c r="BV35" s="69"/>
      <c r="BW35" s="78"/>
      <c r="BX35" s="79"/>
      <c r="BY35" s="80"/>
      <c r="BZ35" s="69">
        <v>50</v>
      </c>
      <c r="CA35" s="70" t="s">
        <v>233</v>
      </c>
      <c r="CB35" s="70"/>
      <c r="CC35" s="70"/>
      <c r="CD35" s="24"/>
      <c r="CE35" s="24"/>
      <c r="CF35" s="24"/>
    </row>
    <row r="36" spans="1:84" ht="20.100000000000001" customHeight="1" x14ac:dyDescent="0.2">
      <c r="A36" s="81"/>
      <c r="B36" s="69"/>
      <c r="C36" s="70"/>
      <c r="D36" s="70"/>
      <c r="E36" s="70"/>
      <c r="F36" s="71"/>
      <c r="G36" s="70"/>
      <c r="H36" s="70"/>
      <c r="I36" s="70"/>
      <c r="J36" s="71"/>
      <c r="K36" s="70"/>
      <c r="L36" s="70"/>
      <c r="M36" s="70"/>
      <c r="N36" s="69"/>
      <c r="O36" s="70"/>
      <c r="P36" s="70"/>
      <c r="Q36" s="70"/>
      <c r="R36" s="71"/>
      <c r="S36" s="70"/>
      <c r="T36" s="70"/>
      <c r="U36" s="70"/>
      <c r="V36" s="69">
        <v>67</v>
      </c>
      <c r="W36" s="70" t="s">
        <v>234</v>
      </c>
      <c r="X36" s="70"/>
      <c r="Y36" s="70"/>
      <c r="Z36" s="69"/>
      <c r="AA36" s="70"/>
      <c r="AB36" s="70"/>
      <c r="AC36" s="70"/>
      <c r="AD36" s="71"/>
      <c r="AE36" s="70"/>
      <c r="AF36" s="70"/>
      <c r="AG36" s="70"/>
      <c r="AH36" s="69"/>
      <c r="AI36" s="70"/>
      <c r="AJ36" s="70"/>
      <c r="AK36" s="70"/>
      <c r="AL36" s="71"/>
      <c r="AM36" s="70"/>
      <c r="AN36" s="70"/>
      <c r="AO36" s="70"/>
      <c r="AP36" s="69"/>
      <c r="AQ36" s="70"/>
      <c r="AR36" s="70"/>
      <c r="AS36" s="70"/>
      <c r="AT36" s="69"/>
      <c r="AU36" s="78"/>
      <c r="AV36" s="79"/>
      <c r="AW36" s="80"/>
      <c r="AX36" s="69"/>
      <c r="AY36" s="78"/>
      <c r="AZ36" s="79"/>
      <c r="BA36" s="80"/>
      <c r="BB36" s="69"/>
      <c r="BC36" s="78"/>
      <c r="BD36" s="79"/>
      <c r="BE36" s="80"/>
      <c r="BF36" s="69"/>
      <c r="BG36" s="78"/>
      <c r="BH36" s="79"/>
      <c r="BI36" s="80"/>
      <c r="BJ36" s="69">
        <v>49</v>
      </c>
      <c r="BK36" s="73" t="s">
        <v>235</v>
      </c>
      <c r="BL36" s="74"/>
      <c r="BM36" s="75"/>
      <c r="BN36" s="69"/>
      <c r="BO36" s="78"/>
      <c r="BP36" s="79"/>
      <c r="BQ36" s="80"/>
      <c r="BR36" s="69"/>
      <c r="BS36" s="78"/>
      <c r="BT36" s="79"/>
      <c r="BU36" s="80"/>
      <c r="BV36" s="69"/>
      <c r="BW36" s="78"/>
      <c r="BX36" s="79"/>
      <c r="BY36" s="80"/>
      <c r="BZ36" s="69">
        <v>51</v>
      </c>
      <c r="CA36" s="70" t="s">
        <v>226</v>
      </c>
      <c r="CB36" s="70"/>
      <c r="CC36" s="70"/>
      <c r="CD36" s="24"/>
      <c r="CE36" s="24"/>
      <c r="CF36" s="24"/>
    </row>
    <row r="37" spans="1:84" ht="35.25" customHeight="1" x14ac:dyDescent="0.2">
      <c r="A37" s="81"/>
      <c r="B37" s="69"/>
      <c r="C37" s="70"/>
      <c r="D37" s="70"/>
      <c r="E37" s="70"/>
      <c r="F37" s="71"/>
      <c r="G37" s="70"/>
      <c r="H37" s="70"/>
      <c r="I37" s="70"/>
      <c r="J37" s="71"/>
      <c r="K37" s="70"/>
      <c r="L37" s="70"/>
      <c r="M37" s="70"/>
      <c r="N37" s="69"/>
      <c r="O37" s="70"/>
      <c r="P37" s="70"/>
      <c r="Q37" s="70"/>
      <c r="R37" s="71"/>
      <c r="S37" s="70"/>
      <c r="T37" s="70"/>
      <c r="U37" s="70"/>
      <c r="V37" s="69">
        <v>71</v>
      </c>
      <c r="W37" s="70" t="s">
        <v>231</v>
      </c>
      <c r="X37" s="70"/>
      <c r="Y37" s="70"/>
      <c r="Z37" s="69"/>
      <c r="AA37" s="70"/>
      <c r="AB37" s="70"/>
      <c r="AC37" s="70"/>
      <c r="AD37" s="71"/>
      <c r="AE37" s="70"/>
      <c r="AF37" s="70"/>
      <c r="AG37" s="70"/>
      <c r="AH37" s="69"/>
      <c r="AI37" s="70"/>
      <c r="AJ37" s="70"/>
      <c r="AK37" s="70"/>
      <c r="AL37" s="71"/>
      <c r="AM37" s="70"/>
      <c r="AN37" s="70"/>
      <c r="AO37" s="70"/>
      <c r="AP37" s="69"/>
      <c r="AQ37" s="70"/>
      <c r="AR37" s="70"/>
      <c r="AS37" s="70"/>
      <c r="AT37" s="69"/>
      <c r="AU37" s="78"/>
      <c r="AV37" s="79"/>
      <c r="AW37" s="80"/>
      <c r="AX37" s="69"/>
      <c r="AY37" s="78"/>
      <c r="AZ37" s="79"/>
      <c r="BA37" s="80"/>
      <c r="BB37" s="69"/>
      <c r="BC37" s="78"/>
      <c r="BD37" s="79"/>
      <c r="BE37" s="80"/>
      <c r="BF37" s="69"/>
      <c r="BG37" s="78"/>
      <c r="BH37" s="79"/>
      <c r="BI37" s="80"/>
      <c r="BJ37" s="69">
        <v>51</v>
      </c>
      <c r="BK37" s="73" t="s">
        <v>236</v>
      </c>
      <c r="BL37" s="74"/>
      <c r="BM37" s="75"/>
      <c r="BN37" s="69"/>
      <c r="BO37" s="78"/>
      <c r="BP37" s="79"/>
      <c r="BQ37" s="80"/>
      <c r="BR37" s="69"/>
      <c r="BS37" s="78"/>
      <c r="BT37" s="79"/>
      <c r="BU37" s="80"/>
      <c r="BV37" s="69"/>
      <c r="BW37" s="78"/>
      <c r="BX37" s="79"/>
      <c r="BY37" s="80"/>
      <c r="BZ37" s="69">
        <v>58</v>
      </c>
      <c r="CA37" s="70" t="s">
        <v>225</v>
      </c>
      <c r="CB37" s="70"/>
      <c r="CC37" s="70"/>
      <c r="CD37" s="24"/>
      <c r="CE37" s="24"/>
      <c r="CF37" s="24"/>
    </row>
    <row r="38" spans="1:84" ht="20.100000000000001" customHeight="1" x14ac:dyDescent="0.2">
      <c r="A38" s="81"/>
      <c r="B38" s="69"/>
      <c r="C38" s="70"/>
      <c r="D38" s="70"/>
      <c r="E38" s="70"/>
      <c r="F38" s="71"/>
      <c r="G38" s="70"/>
      <c r="H38" s="70"/>
      <c r="I38" s="70"/>
      <c r="J38" s="71"/>
      <c r="K38" s="70"/>
      <c r="L38" s="70"/>
      <c r="M38" s="70"/>
      <c r="N38" s="69"/>
      <c r="O38" s="70"/>
      <c r="P38" s="70"/>
      <c r="Q38" s="70"/>
      <c r="R38" s="71"/>
      <c r="S38" s="70"/>
      <c r="T38" s="70"/>
      <c r="U38" s="70"/>
      <c r="V38" s="69">
        <v>72</v>
      </c>
      <c r="W38" s="70" t="s">
        <v>237</v>
      </c>
      <c r="X38" s="70"/>
      <c r="Y38" s="70"/>
      <c r="Z38" s="69"/>
      <c r="AA38" s="70"/>
      <c r="AB38" s="70"/>
      <c r="AC38" s="70"/>
      <c r="AD38" s="71"/>
      <c r="AE38" s="70"/>
      <c r="AF38" s="70"/>
      <c r="AG38" s="70"/>
      <c r="AH38" s="69"/>
      <c r="AI38" s="70"/>
      <c r="AJ38" s="70"/>
      <c r="AK38" s="70"/>
      <c r="AL38" s="71"/>
      <c r="AM38" s="70"/>
      <c r="AN38" s="70"/>
      <c r="AO38" s="70"/>
      <c r="AP38" s="69"/>
      <c r="AQ38" s="70"/>
      <c r="AR38" s="70"/>
      <c r="AS38" s="70"/>
      <c r="AT38" s="69"/>
      <c r="AU38" s="78"/>
      <c r="AV38" s="79"/>
      <c r="AW38" s="80"/>
      <c r="AX38" s="69"/>
      <c r="AY38" s="78"/>
      <c r="AZ38" s="79"/>
      <c r="BA38" s="80"/>
      <c r="BB38" s="69"/>
      <c r="BC38" s="78"/>
      <c r="BD38" s="79"/>
      <c r="BE38" s="80"/>
      <c r="BF38" s="69"/>
      <c r="BG38" s="78"/>
      <c r="BH38" s="79"/>
      <c r="BI38" s="80"/>
      <c r="BJ38" s="69">
        <v>58</v>
      </c>
      <c r="BK38" s="73" t="s">
        <v>238</v>
      </c>
      <c r="BL38" s="74"/>
      <c r="BM38" s="75"/>
      <c r="BN38" s="69"/>
      <c r="BO38" s="78"/>
      <c r="BP38" s="79"/>
      <c r="BQ38" s="80"/>
      <c r="BR38" s="69"/>
      <c r="BS38" s="78"/>
      <c r="BT38" s="79"/>
      <c r="BU38" s="80"/>
      <c r="BV38" s="69"/>
      <c r="BW38" s="78"/>
      <c r="BX38" s="79"/>
      <c r="BY38" s="80"/>
      <c r="BZ38" s="69">
        <v>65</v>
      </c>
      <c r="CA38" s="70" t="s">
        <v>208</v>
      </c>
      <c r="CB38" s="70"/>
      <c r="CC38" s="70"/>
      <c r="CD38" s="24"/>
      <c r="CE38" s="24"/>
      <c r="CF38" s="24"/>
    </row>
    <row r="39" spans="1:84" ht="46.5" customHeight="1" x14ac:dyDescent="0.2">
      <c r="A39" s="81"/>
      <c r="B39" s="69"/>
      <c r="C39" s="70"/>
      <c r="D39" s="70"/>
      <c r="E39" s="70"/>
      <c r="F39" s="71"/>
      <c r="G39" s="70"/>
      <c r="H39" s="70"/>
      <c r="I39" s="70"/>
      <c r="J39" s="71"/>
      <c r="K39" s="70"/>
      <c r="L39" s="70"/>
      <c r="M39" s="70"/>
      <c r="N39" s="69"/>
      <c r="O39" s="70"/>
      <c r="P39" s="70"/>
      <c r="Q39" s="70"/>
      <c r="R39" s="71"/>
      <c r="S39" s="70"/>
      <c r="T39" s="70"/>
      <c r="U39" s="70"/>
      <c r="V39" s="69">
        <v>73</v>
      </c>
      <c r="W39" s="70" t="s">
        <v>198</v>
      </c>
      <c r="X39" s="70"/>
      <c r="Y39" s="70"/>
      <c r="Z39" s="69"/>
      <c r="AA39" s="70"/>
      <c r="AB39" s="70"/>
      <c r="AC39" s="70"/>
      <c r="AD39" s="71"/>
      <c r="AE39" s="70"/>
      <c r="AF39" s="70"/>
      <c r="AG39" s="70"/>
      <c r="AH39" s="69"/>
      <c r="AI39" s="70"/>
      <c r="AJ39" s="70"/>
      <c r="AK39" s="70"/>
      <c r="AL39" s="71"/>
      <c r="AM39" s="70"/>
      <c r="AN39" s="70"/>
      <c r="AO39" s="70"/>
      <c r="AP39" s="69"/>
      <c r="AQ39" s="70"/>
      <c r="AR39" s="70"/>
      <c r="AS39" s="70"/>
      <c r="AT39" s="69"/>
      <c r="AU39" s="78"/>
      <c r="AV39" s="79"/>
      <c r="AW39" s="80"/>
      <c r="AX39" s="69"/>
      <c r="AY39" s="78"/>
      <c r="AZ39" s="79"/>
      <c r="BA39" s="80"/>
      <c r="BB39" s="69"/>
      <c r="BC39" s="78"/>
      <c r="BD39" s="79"/>
      <c r="BE39" s="80"/>
      <c r="BF39" s="69"/>
      <c r="BG39" s="78"/>
      <c r="BH39" s="79"/>
      <c r="BI39" s="80"/>
      <c r="BJ39" s="69">
        <v>60</v>
      </c>
      <c r="BK39" s="73" t="s">
        <v>239</v>
      </c>
      <c r="BL39" s="74"/>
      <c r="BM39" s="75"/>
      <c r="BN39" s="69"/>
      <c r="BO39" s="78"/>
      <c r="BP39" s="79"/>
      <c r="BQ39" s="80"/>
      <c r="BR39" s="69"/>
      <c r="BS39" s="78"/>
      <c r="BT39" s="79"/>
      <c r="BU39" s="80"/>
      <c r="BV39" s="69"/>
      <c r="BW39" s="78"/>
      <c r="BX39" s="79"/>
      <c r="BY39" s="80"/>
      <c r="BZ39" s="69">
        <v>66</v>
      </c>
      <c r="CA39" s="70" t="s">
        <v>240</v>
      </c>
      <c r="CB39" s="70"/>
      <c r="CC39" s="70"/>
      <c r="CD39" s="24"/>
      <c r="CE39" s="24"/>
      <c r="CF39" s="24"/>
    </row>
    <row r="40" spans="1:84" ht="32.25" customHeight="1" x14ac:dyDescent="0.2">
      <c r="A40" s="81"/>
      <c r="B40" s="69"/>
      <c r="C40" s="70"/>
      <c r="D40" s="70"/>
      <c r="E40" s="70"/>
      <c r="F40" s="71"/>
      <c r="G40" s="70"/>
      <c r="H40" s="70"/>
      <c r="I40" s="70"/>
      <c r="J40" s="71"/>
      <c r="K40" s="70"/>
      <c r="L40" s="70"/>
      <c r="M40" s="70"/>
      <c r="N40" s="69"/>
      <c r="O40" s="70"/>
      <c r="P40" s="70"/>
      <c r="Q40" s="70"/>
      <c r="R40" s="71"/>
      <c r="S40" s="70"/>
      <c r="T40" s="70"/>
      <c r="U40" s="70"/>
      <c r="V40" s="69"/>
      <c r="W40" s="70"/>
      <c r="X40" s="70"/>
      <c r="Y40" s="70"/>
      <c r="Z40" s="69"/>
      <c r="AA40" s="70"/>
      <c r="AB40" s="70"/>
      <c r="AC40" s="70"/>
      <c r="AD40" s="71"/>
      <c r="AE40" s="70"/>
      <c r="AF40" s="70"/>
      <c r="AG40" s="70"/>
      <c r="AH40" s="69"/>
      <c r="AI40" s="70"/>
      <c r="AJ40" s="70"/>
      <c r="AK40" s="70"/>
      <c r="AL40" s="71"/>
      <c r="AM40" s="70"/>
      <c r="AN40" s="70"/>
      <c r="AO40" s="70"/>
      <c r="AP40" s="69"/>
      <c r="AQ40" s="70"/>
      <c r="AR40" s="70"/>
      <c r="AS40" s="70"/>
      <c r="AT40" s="69"/>
      <c r="AU40" s="78"/>
      <c r="AV40" s="79"/>
      <c r="AW40" s="80"/>
      <c r="AX40" s="69"/>
      <c r="AY40" s="78"/>
      <c r="AZ40" s="79"/>
      <c r="BA40" s="80"/>
      <c r="BB40" s="69"/>
      <c r="BC40" s="78"/>
      <c r="BD40" s="79"/>
      <c r="BE40" s="80"/>
      <c r="BF40" s="69"/>
      <c r="BG40" s="78"/>
      <c r="BH40" s="79"/>
      <c r="BI40" s="80"/>
      <c r="BJ40" s="69">
        <v>61</v>
      </c>
      <c r="BK40" s="73" t="s">
        <v>239</v>
      </c>
      <c r="BL40" s="74"/>
      <c r="BM40" s="75"/>
      <c r="BN40" s="69"/>
      <c r="BO40" s="78"/>
      <c r="BP40" s="79"/>
      <c r="BQ40" s="80"/>
      <c r="BR40" s="69"/>
      <c r="BS40" s="78"/>
      <c r="BT40" s="79"/>
      <c r="BU40" s="80"/>
      <c r="BV40" s="69"/>
      <c r="BW40" s="78"/>
      <c r="BX40" s="79"/>
      <c r="BY40" s="80"/>
      <c r="BZ40" s="69">
        <v>67</v>
      </c>
      <c r="CA40" s="70" t="s">
        <v>241</v>
      </c>
      <c r="CB40" s="70"/>
      <c r="CC40" s="70"/>
      <c r="CD40" s="24"/>
      <c r="CE40" s="24"/>
      <c r="CF40" s="24"/>
    </row>
    <row r="41" spans="1:84" ht="54" customHeight="1" x14ac:dyDescent="0.2">
      <c r="A41" s="81"/>
      <c r="B41" s="69"/>
      <c r="C41" s="70"/>
      <c r="D41" s="70"/>
      <c r="E41" s="70"/>
      <c r="F41" s="71"/>
      <c r="G41" s="70"/>
      <c r="H41" s="70"/>
      <c r="I41" s="70"/>
      <c r="J41" s="71"/>
      <c r="K41" s="70"/>
      <c r="L41" s="70"/>
      <c r="M41" s="70"/>
      <c r="N41" s="69"/>
      <c r="O41" s="70"/>
      <c r="P41" s="70"/>
      <c r="Q41" s="70"/>
      <c r="R41" s="71"/>
      <c r="S41" s="70"/>
      <c r="T41" s="70"/>
      <c r="U41" s="70"/>
      <c r="V41" s="69"/>
      <c r="W41" s="70"/>
      <c r="X41" s="70"/>
      <c r="Y41" s="70"/>
      <c r="Z41" s="69"/>
      <c r="AA41" s="70"/>
      <c r="AB41" s="70"/>
      <c r="AC41" s="70"/>
      <c r="AD41" s="71"/>
      <c r="AE41" s="70"/>
      <c r="AF41" s="70"/>
      <c r="AG41" s="70"/>
      <c r="AH41" s="69"/>
      <c r="AI41" s="70"/>
      <c r="AJ41" s="70"/>
      <c r="AK41" s="70"/>
      <c r="AL41" s="77"/>
      <c r="AM41" s="70"/>
      <c r="AN41" s="70"/>
      <c r="AO41" s="70"/>
      <c r="AP41" s="69"/>
      <c r="AQ41" s="70"/>
      <c r="AR41" s="70"/>
      <c r="AS41" s="70"/>
      <c r="AT41" s="69"/>
      <c r="AU41" s="78"/>
      <c r="AV41" s="79"/>
      <c r="AW41" s="80"/>
      <c r="AX41" s="69"/>
      <c r="AY41" s="78"/>
      <c r="AZ41" s="79"/>
      <c r="BA41" s="80"/>
      <c r="BB41" s="69"/>
      <c r="BC41" s="78"/>
      <c r="BD41" s="79"/>
      <c r="BE41" s="80"/>
      <c r="BF41" s="69"/>
      <c r="BG41" s="78"/>
      <c r="BH41" s="79"/>
      <c r="BI41" s="80"/>
      <c r="BJ41" s="69">
        <v>62</v>
      </c>
      <c r="BK41" s="73" t="s">
        <v>239</v>
      </c>
      <c r="BL41" s="74"/>
      <c r="BM41" s="75"/>
      <c r="BN41" s="69"/>
      <c r="BO41" s="78"/>
      <c r="BP41" s="79"/>
      <c r="BQ41" s="80"/>
      <c r="BR41" s="69"/>
      <c r="BS41" s="78"/>
      <c r="BT41" s="79"/>
      <c r="BU41" s="80"/>
      <c r="BV41" s="69"/>
      <c r="BW41" s="78"/>
      <c r="BX41" s="79"/>
      <c r="BY41" s="80"/>
      <c r="BZ41" s="69">
        <v>69</v>
      </c>
      <c r="CA41" s="70" t="s">
        <v>225</v>
      </c>
      <c r="CB41" s="70"/>
      <c r="CC41" s="70"/>
      <c r="CD41" s="24"/>
      <c r="CE41" s="24"/>
      <c r="CF41" s="24"/>
    </row>
    <row r="42" spans="1:84" ht="44.25" customHeight="1" x14ac:dyDescent="0.2">
      <c r="A42" s="81"/>
      <c r="B42" s="69"/>
      <c r="C42" s="70"/>
      <c r="D42" s="70"/>
      <c r="E42" s="70"/>
      <c r="F42" s="71"/>
      <c r="G42" s="70"/>
      <c r="H42" s="70"/>
      <c r="I42" s="70"/>
      <c r="J42" s="71"/>
      <c r="K42" s="70"/>
      <c r="L42" s="70"/>
      <c r="M42" s="70"/>
      <c r="N42" s="69"/>
      <c r="O42" s="70"/>
      <c r="P42" s="70"/>
      <c r="Q42" s="70"/>
      <c r="R42" s="71"/>
      <c r="S42" s="70"/>
      <c r="T42" s="70"/>
      <c r="U42" s="70"/>
      <c r="V42" s="69"/>
      <c r="W42" s="70"/>
      <c r="X42" s="70"/>
      <c r="Y42" s="70"/>
      <c r="Z42" s="69"/>
      <c r="AA42" s="70"/>
      <c r="AB42" s="70"/>
      <c r="AC42" s="70"/>
      <c r="AD42" s="71"/>
      <c r="AE42" s="70"/>
      <c r="AF42" s="70"/>
      <c r="AG42" s="70"/>
      <c r="AH42" s="69"/>
      <c r="AI42" s="70"/>
      <c r="AJ42" s="70"/>
      <c r="AK42" s="70"/>
      <c r="AL42" s="71"/>
      <c r="AM42" s="70"/>
      <c r="AN42" s="70"/>
      <c r="AO42" s="70"/>
      <c r="AP42" s="69"/>
      <c r="AQ42" s="70"/>
      <c r="AR42" s="70"/>
      <c r="AS42" s="70"/>
      <c r="AT42" s="69"/>
      <c r="AU42" s="78"/>
      <c r="AV42" s="79"/>
      <c r="AW42" s="80"/>
      <c r="AX42" s="69"/>
      <c r="AY42" s="78"/>
      <c r="AZ42" s="79"/>
      <c r="BA42" s="80"/>
      <c r="BB42" s="69"/>
      <c r="BC42" s="78"/>
      <c r="BD42" s="79"/>
      <c r="BE42" s="80"/>
      <c r="BF42" s="69"/>
      <c r="BG42" s="78"/>
      <c r="BH42" s="79"/>
      <c r="BI42" s="80"/>
      <c r="BJ42" s="69">
        <v>63</v>
      </c>
      <c r="BK42" s="73" t="s">
        <v>239</v>
      </c>
      <c r="BL42" s="74"/>
      <c r="BM42" s="75"/>
      <c r="BN42" s="69"/>
      <c r="BO42" s="78"/>
      <c r="BP42" s="79"/>
      <c r="BQ42" s="80"/>
      <c r="BR42" s="69"/>
      <c r="BS42" s="78"/>
      <c r="BT42" s="79"/>
      <c r="BU42" s="80"/>
      <c r="BV42" s="69"/>
      <c r="BW42" s="78"/>
      <c r="BX42" s="79"/>
      <c r="BY42" s="80"/>
      <c r="BZ42" s="69">
        <v>70</v>
      </c>
      <c r="CA42" s="70" t="s">
        <v>208</v>
      </c>
      <c r="CB42" s="70"/>
      <c r="CC42" s="70"/>
      <c r="CD42" s="24"/>
      <c r="CE42" s="24"/>
      <c r="CF42" s="24"/>
    </row>
    <row r="43" spans="1:84" ht="60" customHeight="1" x14ac:dyDescent="0.2">
      <c r="A43" s="81"/>
      <c r="B43" s="69"/>
      <c r="C43" s="70"/>
      <c r="D43" s="70"/>
      <c r="E43" s="70"/>
      <c r="F43" s="71"/>
      <c r="G43" s="70"/>
      <c r="H43" s="70"/>
      <c r="I43" s="70"/>
      <c r="J43" s="71"/>
      <c r="K43" s="70"/>
      <c r="L43" s="70"/>
      <c r="M43" s="70"/>
      <c r="N43" s="69"/>
      <c r="O43" s="70"/>
      <c r="P43" s="70"/>
      <c r="Q43" s="70"/>
      <c r="R43" s="71"/>
      <c r="S43" s="70"/>
      <c r="T43" s="70"/>
      <c r="U43" s="70"/>
      <c r="V43" s="69"/>
      <c r="W43" s="70"/>
      <c r="X43" s="70"/>
      <c r="Y43" s="70"/>
      <c r="Z43" s="69"/>
      <c r="AA43" s="70"/>
      <c r="AB43" s="70"/>
      <c r="AC43" s="70"/>
      <c r="AD43" s="71"/>
      <c r="AE43" s="70"/>
      <c r="AF43" s="70"/>
      <c r="AG43" s="70"/>
      <c r="AH43" s="69"/>
      <c r="AI43" s="70"/>
      <c r="AJ43" s="70"/>
      <c r="AK43" s="70"/>
      <c r="AL43" s="77"/>
      <c r="AM43" s="70"/>
      <c r="AN43" s="70"/>
      <c r="AO43" s="70"/>
      <c r="AP43" s="69"/>
      <c r="AQ43" s="70"/>
      <c r="AR43" s="70"/>
      <c r="AS43" s="70"/>
      <c r="AT43" s="69"/>
      <c r="AU43" s="78"/>
      <c r="AV43" s="79"/>
      <c r="AW43" s="80"/>
      <c r="AX43" s="69"/>
      <c r="AY43" s="78"/>
      <c r="AZ43" s="79"/>
      <c r="BA43" s="80"/>
      <c r="BB43" s="69"/>
      <c r="BC43" s="78"/>
      <c r="BD43" s="79"/>
      <c r="BE43" s="80"/>
      <c r="BF43" s="69"/>
      <c r="BG43" s="78"/>
      <c r="BH43" s="79"/>
      <c r="BI43" s="80"/>
      <c r="BJ43" s="69">
        <v>64</v>
      </c>
      <c r="BK43" s="73" t="s">
        <v>242</v>
      </c>
      <c r="BL43" s="79"/>
      <c r="BM43" s="80"/>
      <c r="BN43" s="69"/>
      <c r="BO43" s="78"/>
      <c r="BP43" s="79"/>
      <c r="BQ43" s="80"/>
      <c r="BR43" s="69"/>
      <c r="BS43" s="78"/>
      <c r="BT43" s="79"/>
      <c r="BU43" s="80"/>
      <c r="BV43" s="69"/>
      <c r="BW43" s="78"/>
      <c r="BX43" s="79"/>
      <c r="BY43" s="80"/>
      <c r="BZ43" s="69">
        <v>71</v>
      </c>
      <c r="CA43" s="70" t="s">
        <v>243</v>
      </c>
      <c r="CB43" s="70"/>
      <c r="CC43" s="70"/>
      <c r="CD43" s="24"/>
      <c r="CE43" s="24"/>
      <c r="CF43" s="24"/>
    </row>
    <row r="44" spans="1:84" ht="20.100000000000001" customHeight="1" x14ac:dyDescent="0.2">
      <c r="A44" s="81"/>
      <c r="B44" s="69"/>
      <c r="C44" s="70"/>
      <c r="D44" s="70"/>
      <c r="E44" s="70"/>
      <c r="F44" s="71"/>
      <c r="G44" s="70"/>
      <c r="H44" s="70"/>
      <c r="I44" s="70"/>
      <c r="J44" s="71"/>
      <c r="K44" s="70"/>
      <c r="L44" s="70"/>
      <c r="M44" s="70"/>
      <c r="N44" s="69"/>
      <c r="O44" s="70"/>
      <c r="P44" s="70"/>
      <c r="Q44" s="70"/>
      <c r="R44" s="71"/>
      <c r="S44" s="70"/>
      <c r="T44" s="70"/>
      <c r="U44" s="70"/>
      <c r="V44" s="69"/>
      <c r="W44" s="70"/>
      <c r="X44" s="70"/>
      <c r="Y44" s="70"/>
      <c r="Z44" s="69"/>
      <c r="AA44" s="70"/>
      <c r="AB44" s="70"/>
      <c r="AC44" s="70"/>
      <c r="AD44" s="71"/>
      <c r="AE44" s="70"/>
      <c r="AF44" s="70"/>
      <c r="AG44" s="70"/>
      <c r="AH44" s="69"/>
      <c r="AI44" s="70"/>
      <c r="AJ44" s="70"/>
      <c r="AK44" s="70"/>
      <c r="AL44" s="71"/>
      <c r="AM44" s="70"/>
      <c r="AN44" s="70"/>
      <c r="AO44" s="70"/>
      <c r="AP44" s="69"/>
      <c r="AQ44" s="70"/>
      <c r="AR44" s="70"/>
      <c r="AS44" s="70"/>
      <c r="AT44" s="69"/>
      <c r="AU44" s="78"/>
      <c r="AV44" s="79"/>
      <c r="AW44" s="80"/>
      <c r="AX44" s="69"/>
      <c r="AY44" s="78"/>
      <c r="AZ44" s="79"/>
      <c r="BA44" s="80"/>
      <c r="BB44" s="69"/>
      <c r="BC44" s="78"/>
      <c r="BD44" s="79"/>
      <c r="BE44" s="80"/>
      <c r="BF44" s="69"/>
      <c r="BG44" s="78"/>
      <c r="BH44" s="79"/>
      <c r="BI44" s="80"/>
      <c r="BJ44" s="69">
        <v>66</v>
      </c>
      <c r="BK44" s="78" t="s">
        <v>244</v>
      </c>
      <c r="BL44" s="79"/>
      <c r="BM44" s="80"/>
      <c r="BN44" s="69"/>
      <c r="BO44" s="78"/>
      <c r="BP44" s="79"/>
      <c r="BQ44" s="80"/>
      <c r="BR44" s="69"/>
      <c r="BS44" s="78"/>
      <c r="BT44" s="79"/>
      <c r="BU44" s="80"/>
      <c r="BV44" s="69"/>
      <c r="BW44" s="78"/>
      <c r="BX44" s="79"/>
      <c r="BY44" s="80"/>
      <c r="BZ44" s="69">
        <v>72</v>
      </c>
      <c r="CA44" s="70" t="s">
        <v>245</v>
      </c>
      <c r="CB44" s="70"/>
      <c r="CC44" s="70"/>
      <c r="CD44" s="24"/>
      <c r="CE44" s="24"/>
      <c r="CF44" s="24"/>
    </row>
    <row r="45" spans="1:84" ht="20.100000000000001" customHeight="1" x14ac:dyDescent="0.2">
      <c r="A45" s="81"/>
      <c r="B45" s="69"/>
      <c r="C45" s="70"/>
      <c r="D45" s="70"/>
      <c r="E45" s="70"/>
      <c r="F45" s="71"/>
      <c r="G45" s="70"/>
      <c r="H45" s="70"/>
      <c r="I45" s="70"/>
      <c r="J45" s="71"/>
      <c r="K45" s="70"/>
      <c r="L45" s="70"/>
      <c r="M45" s="70"/>
      <c r="N45" s="69"/>
      <c r="O45" s="70"/>
      <c r="P45" s="70"/>
      <c r="Q45" s="70"/>
      <c r="R45" s="71"/>
      <c r="S45" s="70"/>
      <c r="T45" s="70"/>
      <c r="U45" s="70"/>
      <c r="V45" s="69"/>
      <c r="W45" s="70"/>
      <c r="X45" s="70"/>
      <c r="Y45" s="70"/>
      <c r="Z45" s="69"/>
      <c r="AA45" s="70"/>
      <c r="AB45" s="70"/>
      <c r="AC45" s="70"/>
      <c r="AD45" s="71"/>
      <c r="AE45" s="70"/>
      <c r="AF45" s="70"/>
      <c r="AG45" s="70"/>
      <c r="AH45" s="69"/>
      <c r="AI45" s="70"/>
      <c r="AJ45" s="70"/>
      <c r="AK45" s="70"/>
      <c r="AL45" s="69"/>
      <c r="AM45" s="70"/>
      <c r="AN45" s="70"/>
      <c r="AO45" s="70"/>
      <c r="AP45" s="69"/>
      <c r="AQ45" s="70"/>
      <c r="AR45" s="70"/>
      <c r="AS45" s="70"/>
      <c r="AT45" s="69"/>
      <c r="AU45" s="78"/>
      <c r="AV45" s="79"/>
      <c r="AW45" s="80"/>
      <c r="AX45" s="69"/>
      <c r="AY45" s="78"/>
      <c r="AZ45" s="79"/>
      <c r="BA45" s="80"/>
      <c r="BB45" s="69"/>
      <c r="BC45" s="78"/>
      <c r="BD45" s="79"/>
      <c r="BE45" s="80"/>
      <c r="BF45" s="69"/>
      <c r="BG45" s="78"/>
      <c r="BH45" s="79"/>
      <c r="BI45" s="80"/>
      <c r="BJ45" s="69">
        <v>67</v>
      </c>
      <c r="BK45" s="78" t="s">
        <v>246</v>
      </c>
      <c r="BL45" s="79"/>
      <c r="BM45" s="80"/>
      <c r="BN45" s="69"/>
      <c r="BO45" s="78"/>
      <c r="BP45" s="79"/>
      <c r="BQ45" s="80"/>
      <c r="BR45" s="69"/>
      <c r="BS45" s="78"/>
      <c r="BT45" s="79"/>
      <c r="BU45" s="80"/>
      <c r="BV45" s="69"/>
      <c r="BW45" s="78"/>
      <c r="BX45" s="79"/>
      <c r="BY45" s="80"/>
      <c r="BZ45" s="69">
        <v>73</v>
      </c>
      <c r="CA45" s="70" t="s">
        <v>247</v>
      </c>
      <c r="CB45" s="70"/>
      <c r="CC45" s="70"/>
      <c r="CD45" s="24"/>
      <c r="CE45" s="24"/>
      <c r="CF45" s="24"/>
    </row>
    <row r="46" spans="1:84" ht="20.100000000000001" customHeight="1" x14ac:dyDescent="0.2">
      <c r="A46" s="81"/>
      <c r="B46" s="69"/>
      <c r="C46" s="70"/>
      <c r="D46" s="70"/>
      <c r="E46" s="70"/>
      <c r="F46" s="71"/>
      <c r="G46" s="70"/>
      <c r="H46" s="70"/>
      <c r="I46" s="70"/>
      <c r="J46" s="71"/>
      <c r="K46" s="70"/>
      <c r="L46" s="70"/>
      <c r="M46" s="70"/>
      <c r="N46" s="69"/>
      <c r="O46" s="70"/>
      <c r="P46" s="70"/>
      <c r="Q46" s="70"/>
      <c r="R46" s="71"/>
      <c r="S46" s="70"/>
      <c r="T46" s="70"/>
      <c r="U46" s="70"/>
      <c r="V46" s="69"/>
      <c r="W46" s="70"/>
      <c r="X46" s="70"/>
      <c r="Y46" s="70"/>
      <c r="Z46" s="69"/>
      <c r="AA46" s="70"/>
      <c r="AB46" s="70"/>
      <c r="AC46" s="70"/>
      <c r="AD46" s="71"/>
      <c r="AE46" s="70"/>
      <c r="AF46" s="70"/>
      <c r="AG46" s="70"/>
      <c r="AH46" s="69"/>
      <c r="AI46" s="70"/>
      <c r="AJ46" s="70"/>
      <c r="AK46" s="70"/>
      <c r="AL46" s="69"/>
      <c r="AM46" s="70"/>
      <c r="AN46" s="70"/>
      <c r="AO46" s="70"/>
      <c r="AP46" s="69"/>
      <c r="AQ46" s="70"/>
      <c r="AR46" s="70"/>
      <c r="AS46" s="70"/>
      <c r="AT46" s="69"/>
      <c r="AU46" s="78"/>
      <c r="AV46" s="79"/>
      <c r="AW46" s="80"/>
      <c r="AX46" s="69"/>
      <c r="AY46" s="78"/>
      <c r="AZ46" s="79"/>
      <c r="BA46" s="80"/>
      <c r="BB46" s="69"/>
      <c r="BC46" s="78"/>
      <c r="BD46" s="79"/>
      <c r="BE46" s="80"/>
      <c r="BF46" s="69"/>
      <c r="BG46" s="78"/>
      <c r="BH46" s="79"/>
      <c r="BI46" s="80"/>
      <c r="BJ46" s="69">
        <v>69</v>
      </c>
      <c r="BK46" s="73" t="s">
        <v>238</v>
      </c>
      <c r="BL46" s="74"/>
      <c r="BM46" s="75"/>
      <c r="BN46" s="69"/>
      <c r="BO46" s="78"/>
      <c r="BP46" s="79"/>
      <c r="BQ46" s="80"/>
      <c r="BR46" s="69"/>
      <c r="BS46" s="78"/>
      <c r="BT46" s="79"/>
      <c r="BU46" s="80"/>
      <c r="BV46" s="69"/>
      <c r="BW46" s="78"/>
      <c r="BX46" s="79"/>
      <c r="BY46" s="80"/>
      <c r="BZ46" s="69"/>
      <c r="CA46" s="70"/>
      <c r="CB46" s="70"/>
      <c r="CC46" s="70"/>
      <c r="CD46" s="24"/>
      <c r="CE46" s="24"/>
      <c r="CF46" s="24"/>
    </row>
    <row r="47" spans="1:84" ht="46.5" customHeight="1" x14ac:dyDescent="0.2">
      <c r="A47" s="81"/>
      <c r="B47" s="69"/>
      <c r="C47" s="70"/>
      <c r="D47" s="70"/>
      <c r="E47" s="70"/>
      <c r="F47" s="71"/>
      <c r="G47" s="70"/>
      <c r="H47" s="70"/>
      <c r="I47" s="70"/>
      <c r="J47" s="71"/>
      <c r="K47" s="70"/>
      <c r="L47" s="70"/>
      <c r="M47" s="70"/>
      <c r="N47" s="69"/>
      <c r="O47" s="70"/>
      <c r="P47" s="70"/>
      <c r="Q47" s="70"/>
      <c r="R47" s="71"/>
      <c r="S47" s="70"/>
      <c r="T47" s="70"/>
      <c r="U47" s="70"/>
      <c r="V47" s="69"/>
      <c r="W47" s="70"/>
      <c r="X47" s="70"/>
      <c r="Y47" s="70"/>
      <c r="Z47" s="69"/>
      <c r="AA47" s="70"/>
      <c r="AB47" s="70"/>
      <c r="AC47" s="70"/>
      <c r="AD47" s="71"/>
      <c r="AE47" s="70"/>
      <c r="AF47" s="70"/>
      <c r="AG47" s="70"/>
      <c r="AH47" s="69"/>
      <c r="AI47" s="70"/>
      <c r="AJ47" s="70"/>
      <c r="AK47" s="70"/>
      <c r="AL47" s="69"/>
      <c r="AM47" s="70"/>
      <c r="AN47" s="70"/>
      <c r="AO47" s="70"/>
      <c r="AP47" s="69"/>
      <c r="AQ47" s="70"/>
      <c r="AR47" s="70"/>
      <c r="AS47" s="70"/>
      <c r="AT47" s="69"/>
      <c r="AU47" s="78"/>
      <c r="AV47" s="79"/>
      <c r="AW47" s="80"/>
      <c r="AX47" s="69"/>
      <c r="AY47" s="78"/>
      <c r="AZ47" s="79"/>
      <c r="BA47" s="80"/>
      <c r="BB47" s="69"/>
      <c r="BC47" s="78"/>
      <c r="BD47" s="79"/>
      <c r="BE47" s="80"/>
      <c r="BF47" s="69"/>
      <c r="BG47" s="78"/>
      <c r="BH47" s="79"/>
      <c r="BI47" s="80"/>
      <c r="BJ47" s="69">
        <v>71</v>
      </c>
      <c r="BK47" s="78" t="s">
        <v>231</v>
      </c>
      <c r="BL47" s="79"/>
      <c r="BM47" s="80"/>
      <c r="BN47" s="69"/>
      <c r="BO47" s="78"/>
      <c r="BP47" s="79"/>
      <c r="BQ47" s="80"/>
      <c r="BR47" s="69"/>
      <c r="BS47" s="78"/>
      <c r="BT47" s="79"/>
      <c r="BU47" s="80"/>
      <c r="BV47" s="69"/>
      <c r="BW47" s="78"/>
      <c r="BX47" s="79"/>
      <c r="BY47" s="80"/>
      <c r="BZ47" s="69"/>
      <c r="CA47" s="70"/>
      <c r="CB47" s="70"/>
      <c r="CC47" s="70"/>
      <c r="CD47" s="24"/>
      <c r="CE47" s="24"/>
      <c r="CF47" s="24"/>
    </row>
    <row r="48" spans="1:84" ht="42" customHeight="1" x14ac:dyDescent="0.2">
      <c r="A48" s="81"/>
      <c r="B48" s="69"/>
      <c r="C48" s="70"/>
      <c r="D48" s="70"/>
      <c r="E48" s="70"/>
      <c r="F48" s="71"/>
      <c r="G48" s="70"/>
      <c r="H48" s="70"/>
      <c r="I48" s="70"/>
      <c r="J48" s="71"/>
      <c r="K48" s="70"/>
      <c r="L48" s="70"/>
      <c r="M48" s="70"/>
      <c r="N48" s="69"/>
      <c r="O48" s="70"/>
      <c r="P48" s="70"/>
      <c r="Q48" s="70"/>
      <c r="R48" s="71"/>
      <c r="S48" s="70"/>
      <c r="T48" s="70"/>
      <c r="U48" s="70"/>
      <c r="V48" s="69"/>
      <c r="W48" s="70"/>
      <c r="X48" s="70"/>
      <c r="Y48" s="70"/>
      <c r="Z48" s="69"/>
      <c r="AA48" s="70"/>
      <c r="AB48" s="70"/>
      <c r="AC48" s="70"/>
      <c r="AD48" s="71"/>
      <c r="AE48" s="70"/>
      <c r="AF48" s="70"/>
      <c r="AG48" s="70"/>
      <c r="AH48" s="69"/>
      <c r="AI48" s="70"/>
      <c r="AJ48" s="70"/>
      <c r="AK48" s="70"/>
      <c r="AL48" s="69"/>
      <c r="AM48" s="70"/>
      <c r="AN48" s="70"/>
      <c r="AO48" s="70"/>
      <c r="AP48" s="69"/>
      <c r="AQ48" s="70"/>
      <c r="AR48" s="70"/>
      <c r="AS48" s="70"/>
      <c r="AT48" s="69"/>
      <c r="AU48" s="78"/>
      <c r="AV48" s="79"/>
      <c r="AW48" s="80"/>
      <c r="AX48" s="69"/>
      <c r="AY48" s="78"/>
      <c r="AZ48" s="79"/>
      <c r="BA48" s="80"/>
      <c r="BB48" s="69"/>
      <c r="BC48" s="78"/>
      <c r="BD48" s="79"/>
      <c r="BE48" s="80"/>
      <c r="BF48" s="69"/>
      <c r="BG48" s="78"/>
      <c r="BH48" s="79"/>
      <c r="BI48" s="80"/>
      <c r="BJ48" s="69">
        <v>72</v>
      </c>
      <c r="BK48" s="73" t="s">
        <v>248</v>
      </c>
      <c r="BL48" s="74"/>
      <c r="BM48" s="75"/>
      <c r="BN48" s="69"/>
      <c r="BO48" s="78"/>
      <c r="BP48" s="79"/>
      <c r="BQ48" s="80"/>
      <c r="BR48" s="69"/>
      <c r="BS48" s="78"/>
      <c r="BT48" s="79"/>
      <c r="BU48" s="80"/>
      <c r="BV48" s="69"/>
      <c r="BW48" s="78"/>
      <c r="BX48" s="79"/>
      <c r="BY48" s="80"/>
      <c r="BZ48" s="69"/>
      <c r="CA48" s="70"/>
      <c r="CB48" s="70"/>
      <c r="CC48" s="70"/>
      <c r="CD48" s="24"/>
      <c r="CE48" s="24"/>
      <c r="CF48" s="24"/>
    </row>
    <row r="49" spans="1:84" ht="60.75" customHeight="1" x14ac:dyDescent="0.2">
      <c r="A49" s="81"/>
      <c r="B49" s="69"/>
      <c r="C49" s="70"/>
      <c r="D49" s="70"/>
      <c r="E49" s="70"/>
      <c r="F49" s="71"/>
      <c r="G49" s="70"/>
      <c r="H49" s="70"/>
      <c r="I49" s="70"/>
      <c r="J49" s="71"/>
      <c r="K49" s="70"/>
      <c r="L49" s="70"/>
      <c r="M49" s="70"/>
      <c r="N49" s="69"/>
      <c r="O49" s="70"/>
      <c r="P49" s="70"/>
      <c r="Q49" s="70"/>
      <c r="R49" s="71"/>
      <c r="S49" s="70"/>
      <c r="T49" s="70"/>
      <c r="U49" s="70"/>
      <c r="V49" s="69"/>
      <c r="W49" s="70"/>
      <c r="X49" s="70"/>
      <c r="Y49" s="70"/>
      <c r="Z49" s="69"/>
      <c r="AA49" s="70"/>
      <c r="AB49" s="70"/>
      <c r="AC49" s="70"/>
      <c r="AD49" s="71"/>
      <c r="AE49" s="70"/>
      <c r="AF49" s="70"/>
      <c r="AG49" s="70"/>
      <c r="AH49" s="69"/>
      <c r="AI49" s="70"/>
      <c r="AJ49" s="70"/>
      <c r="AK49" s="70"/>
      <c r="AL49" s="69"/>
      <c r="AM49" s="70"/>
      <c r="AN49" s="70"/>
      <c r="AO49" s="70"/>
      <c r="AP49" s="69"/>
      <c r="AQ49" s="70"/>
      <c r="AR49" s="70"/>
      <c r="AS49" s="70"/>
      <c r="AT49" s="69"/>
      <c r="AU49" s="78"/>
      <c r="AV49" s="79"/>
      <c r="AW49" s="80"/>
      <c r="AX49" s="69"/>
      <c r="AY49" s="78"/>
      <c r="AZ49" s="79"/>
      <c r="BA49" s="80"/>
      <c r="BB49" s="69"/>
      <c r="BC49" s="78"/>
      <c r="BD49" s="79"/>
      <c r="BE49" s="80"/>
      <c r="BF49" s="69"/>
      <c r="BG49" s="78"/>
      <c r="BH49" s="79"/>
      <c r="BI49" s="80"/>
      <c r="BJ49" s="69">
        <v>74</v>
      </c>
      <c r="BK49" s="73" t="s">
        <v>249</v>
      </c>
      <c r="BL49" s="74"/>
      <c r="BM49" s="75"/>
      <c r="BN49" s="69"/>
      <c r="BO49" s="78"/>
      <c r="BP49" s="79"/>
      <c r="BQ49" s="80"/>
      <c r="BR49" s="69"/>
      <c r="BS49" s="78"/>
      <c r="BT49" s="79"/>
      <c r="BU49" s="80"/>
      <c r="BV49" s="69"/>
      <c r="BW49" s="78"/>
      <c r="BX49" s="79"/>
      <c r="BY49" s="80"/>
      <c r="BZ49" s="69"/>
      <c r="CA49" s="70"/>
      <c r="CB49" s="70"/>
      <c r="CC49" s="70"/>
      <c r="CD49" s="24"/>
      <c r="CE49" s="24"/>
      <c r="CF49" s="24"/>
    </row>
    <row r="50" spans="1:84" ht="20.100000000000001" customHeight="1" x14ac:dyDescent="0.2">
      <c r="A50" s="81"/>
      <c r="B50" s="69"/>
      <c r="C50" s="70"/>
      <c r="D50" s="70"/>
      <c r="E50" s="70"/>
      <c r="F50" s="71"/>
      <c r="G50" s="70"/>
      <c r="H50" s="70"/>
      <c r="I50" s="70"/>
      <c r="J50" s="71"/>
      <c r="K50" s="70"/>
      <c r="L50" s="70"/>
      <c r="M50" s="70"/>
      <c r="N50" s="69"/>
      <c r="O50" s="70"/>
      <c r="P50" s="70"/>
      <c r="Q50" s="70"/>
      <c r="R50" s="71"/>
      <c r="S50" s="70"/>
      <c r="T50" s="70"/>
      <c r="U50" s="70"/>
      <c r="V50" s="69"/>
      <c r="W50" s="70"/>
      <c r="X50" s="70"/>
      <c r="Y50" s="70"/>
      <c r="Z50" s="69"/>
      <c r="AA50" s="70"/>
      <c r="AB50" s="70"/>
      <c r="AC50" s="70"/>
      <c r="AD50" s="71"/>
      <c r="AE50" s="70"/>
      <c r="AF50" s="70"/>
      <c r="AG50" s="70"/>
      <c r="AH50" s="69"/>
      <c r="AI50" s="70"/>
      <c r="AJ50" s="70"/>
      <c r="AK50" s="70"/>
      <c r="AL50" s="69"/>
      <c r="AM50" s="70"/>
      <c r="AN50" s="70"/>
      <c r="AO50" s="70"/>
      <c r="AP50" s="69"/>
      <c r="AQ50" s="70"/>
      <c r="AR50" s="70"/>
      <c r="AS50" s="70"/>
      <c r="AT50" s="69"/>
      <c r="AU50" s="78"/>
      <c r="AV50" s="79"/>
      <c r="AW50" s="80"/>
      <c r="AX50" s="69"/>
      <c r="AY50" s="78"/>
      <c r="AZ50" s="79"/>
      <c r="BA50" s="80"/>
      <c r="BB50" s="69"/>
      <c r="BC50" s="78"/>
      <c r="BD50" s="79"/>
      <c r="BE50" s="80"/>
      <c r="BF50" s="69"/>
      <c r="BG50" s="78"/>
      <c r="BH50" s="79"/>
      <c r="BI50" s="80"/>
      <c r="BJ50" s="69"/>
      <c r="BK50" s="78"/>
      <c r="BL50" s="79"/>
      <c r="BM50" s="80"/>
      <c r="BN50" s="69"/>
      <c r="BO50" s="78"/>
      <c r="BP50" s="79"/>
      <c r="BQ50" s="80"/>
      <c r="BR50" s="69"/>
      <c r="BS50" s="78"/>
      <c r="BT50" s="79"/>
      <c r="BU50" s="80"/>
      <c r="BV50" s="69"/>
      <c r="BW50" s="78"/>
      <c r="BX50" s="79"/>
      <c r="BY50" s="80"/>
      <c r="BZ50" s="69"/>
      <c r="CA50" s="70"/>
      <c r="CB50" s="70"/>
      <c r="CC50" s="70"/>
      <c r="CD50" s="24"/>
      <c r="CE50" s="24"/>
      <c r="CF50" s="24"/>
    </row>
    <row r="51" spans="1:84" ht="20.100000000000001" customHeight="1" x14ac:dyDescent="0.2">
      <c r="A51" s="87"/>
      <c r="B51" s="69"/>
      <c r="C51" s="70"/>
      <c r="D51" s="70"/>
      <c r="E51" s="70"/>
      <c r="F51" s="71"/>
      <c r="G51" s="70"/>
      <c r="H51" s="70"/>
      <c r="I51" s="70"/>
      <c r="J51" s="71"/>
      <c r="K51" s="70"/>
      <c r="L51" s="70"/>
      <c r="M51" s="70"/>
      <c r="N51" s="69"/>
      <c r="O51" s="70"/>
      <c r="P51" s="70"/>
      <c r="Q51" s="70"/>
      <c r="R51" s="71"/>
      <c r="S51" s="70"/>
      <c r="T51" s="70"/>
      <c r="U51" s="70"/>
      <c r="V51" s="69"/>
      <c r="W51" s="70"/>
      <c r="X51" s="70"/>
      <c r="Y51" s="70"/>
      <c r="Z51" s="69"/>
      <c r="AA51" s="70"/>
      <c r="AB51" s="70"/>
      <c r="AC51" s="70"/>
      <c r="AD51" s="71"/>
      <c r="AE51" s="70"/>
      <c r="AF51" s="70"/>
      <c r="AG51" s="70"/>
      <c r="AH51" s="69"/>
      <c r="AI51" s="70"/>
      <c r="AJ51" s="70"/>
      <c r="AK51" s="70"/>
      <c r="AL51" s="69"/>
      <c r="AM51" s="70"/>
      <c r="AN51" s="70"/>
      <c r="AO51" s="70"/>
      <c r="AP51" s="69"/>
      <c r="AQ51" s="70"/>
      <c r="AR51" s="70"/>
      <c r="AS51" s="70"/>
      <c r="AT51" s="69"/>
      <c r="AU51" s="78"/>
      <c r="AV51" s="79"/>
      <c r="AW51" s="80"/>
      <c r="AX51" s="69"/>
      <c r="AY51" s="78"/>
      <c r="AZ51" s="79"/>
      <c r="BA51" s="80"/>
      <c r="BB51" s="69"/>
      <c r="BC51" s="78"/>
      <c r="BD51" s="79"/>
      <c r="BE51" s="80"/>
      <c r="BF51" s="69"/>
      <c r="BG51" s="78"/>
      <c r="BH51" s="79"/>
      <c r="BI51" s="80"/>
      <c r="BJ51" s="69"/>
      <c r="BK51" s="78"/>
      <c r="BL51" s="79"/>
      <c r="BM51" s="80"/>
      <c r="BN51" s="69"/>
      <c r="BO51" s="78"/>
      <c r="BP51" s="79"/>
      <c r="BQ51" s="80"/>
      <c r="BR51" s="69"/>
      <c r="BS51" s="78"/>
      <c r="BT51" s="79"/>
      <c r="BU51" s="80"/>
      <c r="BV51" s="69"/>
      <c r="BW51" s="78"/>
      <c r="BX51" s="79"/>
      <c r="BY51" s="80"/>
      <c r="BZ51" s="69"/>
      <c r="CA51" s="70"/>
      <c r="CB51" s="70"/>
      <c r="CC51" s="70"/>
      <c r="CD51" s="24"/>
      <c r="CE51" s="24"/>
      <c r="CF51" s="24"/>
    </row>
    <row r="52" spans="1:84" ht="61.5" customHeight="1" x14ac:dyDescent="0.2">
      <c r="A52" s="21" t="s">
        <v>250</v>
      </c>
      <c r="B52" s="54" t="s">
        <v>128</v>
      </c>
      <c r="C52" s="54"/>
      <c r="D52" s="54"/>
      <c r="E52" s="54"/>
      <c r="F52" s="54" t="s">
        <v>128</v>
      </c>
      <c r="G52" s="54"/>
      <c r="H52" s="54"/>
      <c r="I52" s="54"/>
      <c r="J52" s="54" t="s">
        <v>128</v>
      </c>
      <c r="K52" s="54"/>
      <c r="L52" s="54"/>
      <c r="M52" s="54"/>
      <c r="N52" s="54" t="s">
        <v>128</v>
      </c>
      <c r="O52" s="54"/>
      <c r="P52" s="54"/>
      <c r="Q52" s="54"/>
      <c r="R52" s="54" t="s">
        <v>128</v>
      </c>
      <c r="S52" s="54"/>
      <c r="T52" s="54"/>
      <c r="U52" s="54"/>
      <c r="V52" s="54" t="s">
        <v>128</v>
      </c>
      <c r="W52" s="54"/>
      <c r="X52" s="54"/>
      <c r="Y52" s="54"/>
      <c r="Z52" s="49" t="s">
        <v>128</v>
      </c>
      <c r="AA52" s="49"/>
      <c r="AB52" s="49"/>
      <c r="AC52" s="49"/>
      <c r="AD52" s="54" t="s">
        <v>251</v>
      </c>
      <c r="AE52" s="54"/>
      <c r="AF52" s="54"/>
      <c r="AG52" s="54"/>
      <c r="AH52" s="54" t="s">
        <v>128</v>
      </c>
      <c r="AI52" s="54"/>
      <c r="AJ52" s="54"/>
      <c r="AK52" s="54"/>
      <c r="AL52" s="54" t="s">
        <v>252</v>
      </c>
      <c r="AM52" s="54"/>
      <c r="AN52" s="54"/>
      <c r="AO52" s="54"/>
      <c r="AP52" s="54" t="s">
        <v>128</v>
      </c>
      <c r="AQ52" s="54"/>
      <c r="AR52" s="54"/>
      <c r="AS52" s="54"/>
      <c r="AT52" s="54" t="s">
        <v>128</v>
      </c>
      <c r="AU52" s="54"/>
      <c r="AV52" s="54"/>
      <c r="AW52" s="54"/>
      <c r="AX52" s="54" t="s">
        <v>128</v>
      </c>
      <c r="AY52" s="54"/>
      <c r="AZ52" s="54"/>
      <c r="BA52" s="54"/>
      <c r="BB52" s="54" t="s">
        <v>128</v>
      </c>
      <c r="BC52" s="54"/>
      <c r="BD52" s="54"/>
      <c r="BE52" s="54"/>
      <c r="BF52" s="54" t="s">
        <v>128</v>
      </c>
      <c r="BG52" s="54"/>
      <c r="BH52" s="54"/>
      <c r="BI52" s="54"/>
      <c r="BJ52" s="54" t="s">
        <v>128</v>
      </c>
      <c r="BK52" s="54"/>
      <c r="BL52" s="54"/>
      <c r="BM52" s="54"/>
      <c r="BN52" s="54" t="s">
        <v>128</v>
      </c>
      <c r="BO52" s="54"/>
      <c r="BP52" s="54"/>
      <c r="BQ52" s="54"/>
      <c r="BR52" s="54" t="s">
        <v>128</v>
      </c>
      <c r="BS52" s="54"/>
      <c r="BT52" s="54"/>
      <c r="BU52" s="54"/>
      <c r="BV52" s="54" t="s">
        <v>128</v>
      </c>
      <c r="BW52" s="54"/>
      <c r="BX52" s="54"/>
      <c r="BY52" s="54"/>
      <c r="BZ52" s="54" t="s">
        <v>128</v>
      </c>
      <c r="CA52" s="54"/>
      <c r="CB52" s="54"/>
      <c r="CC52" s="54"/>
      <c r="CD52" s="24"/>
      <c r="CE52" s="24"/>
      <c r="CF52" s="24"/>
    </row>
    <row r="53" spans="1:84" ht="28.5" customHeight="1" x14ac:dyDescent="0.2">
      <c r="A53" s="21" t="s">
        <v>253</v>
      </c>
      <c r="B53" s="54" t="s">
        <v>128</v>
      </c>
      <c r="C53" s="54"/>
      <c r="D53" s="54"/>
      <c r="E53" s="54"/>
      <c r="F53" s="54" t="s">
        <v>128</v>
      </c>
      <c r="G53" s="54"/>
      <c r="H53" s="54"/>
      <c r="I53" s="54"/>
      <c r="J53" s="54" t="s">
        <v>128</v>
      </c>
      <c r="K53" s="54"/>
      <c r="L53" s="54"/>
      <c r="M53" s="54"/>
      <c r="N53" s="54" t="s">
        <v>128</v>
      </c>
      <c r="O53" s="54"/>
      <c r="P53" s="54"/>
      <c r="Q53" s="54"/>
      <c r="R53" s="54" t="s">
        <v>128</v>
      </c>
      <c r="S53" s="54"/>
      <c r="T53" s="54"/>
      <c r="U53" s="54"/>
      <c r="V53" s="54" t="s">
        <v>128</v>
      </c>
      <c r="W53" s="54"/>
      <c r="X53" s="54"/>
      <c r="Y53" s="54"/>
      <c r="Z53" s="54" t="s">
        <v>128</v>
      </c>
      <c r="AA53" s="54"/>
      <c r="AB53" s="54"/>
      <c r="AC53" s="54"/>
      <c r="AD53" s="54" t="s">
        <v>128</v>
      </c>
      <c r="AE53" s="54"/>
      <c r="AF53" s="54"/>
      <c r="AG53" s="54"/>
      <c r="AH53" s="54" t="s">
        <v>128</v>
      </c>
      <c r="AI53" s="54"/>
      <c r="AJ53" s="54"/>
      <c r="AK53" s="54"/>
      <c r="AL53" s="54" t="s">
        <v>252</v>
      </c>
      <c r="AM53" s="54"/>
      <c r="AN53" s="54"/>
      <c r="AO53" s="54"/>
      <c r="AP53" s="54" t="s">
        <v>128</v>
      </c>
      <c r="AQ53" s="54"/>
      <c r="AR53" s="54"/>
      <c r="AS53" s="54"/>
      <c r="AT53" s="54" t="s">
        <v>128</v>
      </c>
      <c r="AU53" s="54"/>
      <c r="AV53" s="54"/>
      <c r="AW53" s="54"/>
      <c r="AX53" s="54" t="s">
        <v>128</v>
      </c>
      <c r="AY53" s="54"/>
      <c r="AZ53" s="54"/>
      <c r="BA53" s="54"/>
      <c r="BB53" s="54" t="s">
        <v>128</v>
      </c>
      <c r="BC53" s="54"/>
      <c r="BD53" s="54"/>
      <c r="BE53" s="54"/>
      <c r="BF53" s="54" t="s">
        <v>128</v>
      </c>
      <c r="BG53" s="54"/>
      <c r="BH53" s="54"/>
      <c r="BI53" s="54"/>
      <c r="BJ53" s="54" t="s">
        <v>128</v>
      </c>
      <c r="BK53" s="54"/>
      <c r="BL53" s="54"/>
      <c r="BM53" s="54"/>
      <c r="BN53" s="54" t="s">
        <v>128</v>
      </c>
      <c r="BO53" s="54"/>
      <c r="BP53" s="54"/>
      <c r="BQ53" s="54"/>
      <c r="BR53" s="54" t="s">
        <v>128</v>
      </c>
      <c r="BS53" s="54"/>
      <c r="BT53" s="54"/>
      <c r="BU53" s="54"/>
      <c r="BV53" s="54" t="s">
        <v>128</v>
      </c>
      <c r="BW53" s="54"/>
      <c r="BX53" s="54"/>
      <c r="BY53" s="54"/>
      <c r="BZ53" s="54" t="s">
        <v>128</v>
      </c>
      <c r="CA53" s="54"/>
      <c r="CB53" s="54"/>
      <c r="CC53" s="54"/>
      <c r="CD53" s="24"/>
      <c r="CE53" s="24"/>
      <c r="CF53" s="24"/>
    </row>
    <row r="54" spans="1:84" ht="35.25" customHeight="1" x14ac:dyDescent="0.2">
      <c r="A54" s="21" t="s">
        <v>254</v>
      </c>
      <c r="B54" s="54" t="s">
        <v>128</v>
      </c>
      <c r="C54" s="54"/>
      <c r="D54" s="54"/>
      <c r="E54" s="54"/>
      <c r="F54" s="54" t="s">
        <v>128</v>
      </c>
      <c r="G54" s="54"/>
      <c r="H54" s="54"/>
      <c r="I54" s="54"/>
      <c r="J54" s="54" t="s">
        <v>128</v>
      </c>
      <c r="K54" s="54"/>
      <c r="L54" s="54"/>
      <c r="M54" s="54"/>
      <c r="N54" s="54" t="s">
        <v>128</v>
      </c>
      <c r="O54" s="54"/>
      <c r="P54" s="54"/>
      <c r="Q54" s="54"/>
      <c r="R54" s="54" t="s">
        <v>128</v>
      </c>
      <c r="S54" s="54"/>
      <c r="T54" s="54"/>
      <c r="U54" s="54"/>
      <c r="V54" s="54" t="s">
        <v>128</v>
      </c>
      <c r="W54" s="54"/>
      <c r="X54" s="54"/>
      <c r="Y54" s="54"/>
      <c r="Z54" s="54" t="s">
        <v>128</v>
      </c>
      <c r="AA54" s="54"/>
      <c r="AB54" s="54"/>
      <c r="AC54" s="54"/>
      <c r="AD54" s="54" t="s">
        <v>128</v>
      </c>
      <c r="AE54" s="54"/>
      <c r="AF54" s="54"/>
      <c r="AG54" s="54"/>
      <c r="AH54" s="54" t="s">
        <v>128</v>
      </c>
      <c r="AI54" s="54"/>
      <c r="AJ54" s="54"/>
      <c r="AK54" s="54"/>
      <c r="AL54" s="54" t="s">
        <v>128</v>
      </c>
      <c r="AM54" s="54"/>
      <c r="AN54" s="54"/>
      <c r="AO54" s="54"/>
      <c r="AP54" s="54" t="s">
        <v>255</v>
      </c>
      <c r="AQ54" s="54"/>
      <c r="AR54" s="54"/>
      <c r="AS54" s="54"/>
      <c r="AT54" s="54" t="s">
        <v>128</v>
      </c>
      <c r="AU54" s="54"/>
      <c r="AV54" s="54"/>
      <c r="AW54" s="54"/>
      <c r="AX54" s="54" t="s">
        <v>128</v>
      </c>
      <c r="AY54" s="54"/>
      <c r="AZ54" s="54"/>
      <c r="BA54" s="54"/>
      <c r="BB54" s="54" t="s">
        <v>128</v>
      </c>
      <c r="BC54" s="54"/>
      <c r="BD54" s="54"/>
      <c r="BE54" s="54"/>
      <c r="BF54" s="54" t="s">
        <v>128</v>
      </c>
      <c r="BG54" s="54"/>
      <c r="BH54" s="54"/>
      <c r="BI54" s="54"/>
      <c r="BJ54" s="54" t="s">
        <v>128</v>
      </c>
      <c r="BK54" s="54"/>
      <c r="BL54" s="54"/>
      <c r="BM54" s="54"/>
      <c r="BN54" s="54" t="s">
        <v>128</v>
      </c>
      <c r="BO54" s="54"/>
      <c r="BP54" s="54"/>
      <c r="BQ54" s="54"/>
      <c r="BR54" s="54" t="s">
        <v>128</v>
      </c>
      <c r="BS54" s="54"/>
      <c r="BT54" s="54"/>
      <c r="BU54" s="54"/>
      <c r="BV54" s="54" t="s">
        <v>128</v>
      </c>
      <c r="BW54" s="54"/>
      <c r="BX54" s="54"/>
      <c r="BY54" s="54"/>
      <c r="BZ54" s="54" t="s">
        <v>128</v>
      </c>
      <c r="CA54" s="54"/>
      <c r="CB54" s="54"/>
      <c r="CC54" s="54"/>
      <c r="CD54" s="24"/>
      <c r="CE54" s="24"/>
      <c r="CF54" s="24"/>
    </row>
    <row r="55" spans="1:84" ht="45" customHeight="1" x14ac:dyDescent="0.2">
      <c r="A55" s="21" t="s">
        <v>256</v>
      </c>
      <c r="B55" s="54" t="s">
        <v>128</v>
      </c>
      <c r="C55" s="54"/>
      <c r="D55" s="54"/>
      <c r="E55" s="54"/>
      <c r="F55" s="54" t="s">
        <v>128</v>
      </c>
      <c r="G55" s="54"/>
      <c r="H55" s="54"/>
      <c r="I55" s="54"/>
      <c r="J55" s="54" t="s">
        <v>128</v>
      </c>
      <c r="K55" s="54"/>
      <c r="L55" s="54"/>
      <c r="M55" s="54"/>
      <c r="N55" s="54" t="s">
        <v>128</v>
      </c>
      <c r="O55" s="54"/>
      <c r="P55" s="54"/>
      <c r="Q55" s="54"/>
      <c r="R55" s="54" t="s">
        <v>128</v>
      </c>
      <c r="S55" s="54"/>
      <c r="T55" s="54"/>
      <c r="U55" s="54"/>
      <c r="V55" s="54" t="s">
        <v>128</v>
      </c>
      <c r="W55" s="54"/>
      <c r="X55" s="54"/>
      <c r="Y55" s="54"/>
      <c r="Z55" s="54" t="s">
        <v>128</v>
      </c>
      <c r="AA55" s="54"/>
      <c r="AB55" s="54"/>
      <c r="AC55" s="54"/>
      <c r="AD55" s="54" t="s">
        <v>128</v>
      </c>
      <c r="AE55" s="54"/>
      <c r="AF55" s="54"/>
      <c r="AG55" s="54"/>
      <c r="AH55" s="54" t="s">
        <v>128</v>
      </c>
      <c r="AI55" s="54"/>
      <c r="AJ55" s="54"/>
      <c r="AK55" s="54"/>
      <c r="AL55" s="54" t="s">
        <v>257</v>
      </c>
      <c r="AM55" s="54"/>
      <c r="AN55" s="54"/>
      <c r="AO55" s="54"/>
      <c r="AP55" s="54" t="s">
        <v>128</v>
      </c>
      <c r="AQ55" s="54"/>
      <c r="AR55" s="54"/>
      <c r="AS55" s="54"/>
      <c r="AT55" s="54" t="s">
        <v>128</v>
      </c>
      <c r="AU55" s="54"/>
      <c r="AV55" s="54"/>
      <c r="AW55" s="54"/>
      <c r="AX55" s="54" t="s">
        <v>128</v>
      </c>
      <c r="AY55" s="54"/>
      <c r="AZ55" s="54"/>
      <c r="BA55" s="54"/>
      <c r="BB55" s="54" t="s">
        <v>128</v>
      </c>
      <c r="BC55" s="54"/>
      <c r="BD55" s="54"/>
      <c r="BE55" s="54"/>
      <c r="BF55" s="54" t="s">
        <v>128</v>
      </c>
      <c r="BG55" s="54"/>
      <c r="BH55" s="54"/>
      <c r="BI55" s="54"/>
      <c r="BJ55" s="54" t="s">
        <v>128</v>
      </c>
      <c r="BK55" s="54"/>
      <c r="BL55" s="54"/>
      <c r="BM55" s="54"/>
      <c r="BN55" s="54" t="s">
        <v>128</v>
      </c>
      <c r="BO55" s="54"/>
      <c r="BP55" s="54"/>
      <c r="BQ55" s="54"/>
      <c r="BR55" s="54" t="s">
        <v>128</v>
      </c>
      <c r="BS55" s="54"/>
      <c r="BT55" s="54"/>
      <c r="BU55" s="54"/>
      <c r="BV55" s="54" t="s">
        <v>128</v>
      </c>
      <c r="BW55" s="54"/>
      <c r="BX55" s="54"/>
      <c r="BY55" s="54"/>
      <c r="BZ55" s="54" t="s">
        <v>128</v>
      </c>
      <c r="CA55" s="54"/>
      <c r="CB55" s="54"/>
      <c r="CC55" s="54"/>
      <c r="CD55" s="24"/>
      <c r="CE55" s="24"/>
      <c r="CF55" s="24"/>
    </row>
    <row r="56" spans="1:84" ht="51.75" customHeight="1" x14ac:dyDescent="0.2">
      <c r="A56" s="21" t="s">
        <v>258</v>
      </c>
      <c r="B56" s="54" t="s">
        <v>128</v>
      </c>
      <c r="C56" s="54"/>
      <c r="D56" s="54"/>
      <c r="E56" s="54"/>
      <c r="F56" s="54" t="s">
        <v>128</v>
      </c>
      <c r="G56" s="54"/>
      <c r="H56" s="54"/>
      <c r="I56" s="54"/>
      <c r="J56" s="54" t="s">
        <v>128</v>
      </c>
      <c r="K56" s="54"/>
      <c r="L56" s="54"/>
      <c r="M56" s="54"/>
      <c r="N56" s="54" t="s">
        <v>128</v>
      </c>
      <c r="O56" s="54"/>
      <c r="P56" s="54"/>
      <c r="Q56" s="54"/>
      <c r="R56" s="54" t="s">
        <v>128</v>
      </c>
      <c r="S56" s="54"/>
      <c r="T56" s="54"/>
      <c r="U56" s="54"/>
      <c r="V56" s="54" t="s">
        <v>128</v>
      </c>
      <c r="W56" s="54"/>
      <c r="X56" s="54"/>
      <c r="Y56" s="54"/>
      <c r="Z56" s="54" t="s">
        <v>128</v>
      </c>
      <c r="AA56" s="54"/>
      <c r="AB56" s="54"/>
      <c r="AC56" s="54"/>
      <c r="AD56" s="54" t="s">
        <v>128</v>
      </c>
      <c r="AE56" s="54"/>
      <c r="AF56" s="54"/>
      <c r="AG56" s="54"/>
      <c r="AH56" s="54" t="s">
        <v>128</v>
      </c>
      <c r="AI56" s="54"/>
      <c r="AJ56" s="54"/>
      <c r="AK56" s="54"/>
      <c r="AL56" s="54" t="s">
        <v>252</v>
      </c>
      <c r="AM56" s="54"/>
      <c r="AN56" s="54"/>
      <c r="AO56" s="54"/>
      <c r="AP56" s="54" t="s">
        <v>128</v>
      </c>
      <c r="AQ56" s="54"/>
      <c r="AR56" s="54"/>
      <c r="AS56" s="54"/>
      <c r="AT56" s="54" t="s">
        <v>128</v>
      </c>
      <c r="AU56" s="54"/>
      <c r="AV56" s="54"/>
      <c r="AW56" s="54"/>
      <c r="AX56" s="54" t="s">
        <v>128</v>
      </c>
      <c r="AY56" s="54"/>
      <c r="AZ56" s="54"/>
      <c r="BA56" s="54"/>
      <c r="BB56" s="54" t="s">
        <v>128</v>
      </c>
      <c r="BC56" s="54"/>
      <c r="BD56" s="54"/>
      <c r="BE56" s="54"/>
      <c r="BF56" s="54" t="s">
        <v>128</v>
      </c>
      <c r="BG56" s="54"/>
      <c r="BH56" s="54"/>
      <c r="BI56" s="54"/>
      <c r="BJ56" s="54" t="s">
        <v>128</v>
      </c>
      <c r="BK56" s="54"/>
      <c r="BL56" s="54"/>
      <c r="BM56" s="54"/>
      <c r="BN56" s="54" t="s">
        <v>128</v>
      </c>
      <c r="BO56" s="54"/>
      <c r="BP56" s="54"/>
      <c r="BQ56" s="54"/>
      <c r="BR56" s="54" t="s">
        <v>128</v>
      </c>
      <c r="BS56" s="54"/>
      <c r="BT56" s="54"/>
      <c r="BU56" s="54"/>
      <c r="BV56" s="54" t="s">
        <v>128</v>
      </c>
      <c r="BW56" s="54"/>
      <c r="BX56" s="54"/>
      <c r="BY56" s="54"/>
      <c r="BZ56" s="54" t="s">
        <v>128</v>
      </c>
      <c r="CA56" s="54"/>
      <c r="CB56" s="54"/>
      <c r="CC56" s="54"/>
      <c r="CD56" s="24"/>
      <c r="CE56" s="24"/>
      <c r="CF56" s="24"/>
    </row>
    <row r="57" spans="1:84" ht="39" customHeight="1" x14ac:dyDescent="0.2">
      <c r="A57" s="21" t="s">
        <v>259</v>
      </c>
      <c r="B57" s="49" t="s">
        <v>128</v>
      </c>
      <c r="C57" s="49"/>
      <c r="D57" s="49"/>
      <c r="E57" s="49"/>
      <c r="F57" s="49" t="s">
        <v>128</v>
      </c>
      <c r="G57" s="49"/>
      <c r="H57" s="49"/>
      <c r="I57" s="49"/>
      <c r="J57" s="49" t="s">
        <v>128</v>
      </c>
      <c r="K57" s="49"/>
      <c r="L57" s="49"/>
      <c r="M57" s="49"/>
      <c r="N57" s="49" t="s">
        <v>128</v>
      </c>
      <c r="O57" s="49"/>
      <c r="P57" s="49"/>
      <c r="Q57" s="49"/>
      <c r="R57" s="49" t="s">
        <v>128</v>
      </c>
      <c r="S57" s="49"/>
      <c r="T57" s="49"/>
      <c r="U57" s="49"/>
      <c r="V57" s="54" t="s">
        <v>260</v>
      </c>
      <c r="W57" s="54"/>
      <c r="X57" s="54"/>
      <c r="Y57" s="54"/>
      <c r="Z57" s="54" t="s">
        <v>260</v>
      </c>
      <c r="AA57" s="54"/>
      <c r="AB57" s="54"/>
      <c r="AC57" s="54"/>
      <c r="AD57" s="49" t="s">
        <v>128</v>
      </c>
      <c r="AE57" s="49"/>
      <c r="AF57" s="49"/>
      <c r="AG57" s="49"/>
      <c r="AH57" s="49" t="s">
        <v>128</v>
      </c>
      <c r="AI57" s="49"/>
      <c r="AJ57" s="49"/>
      <c r="AK57" s="49"/>
      <c r="AL57" s="49" t="s">
        <v>128</v>
      </c>
      <c r="AM57" s="49"/>
      <c r="AN57" s="49"/>
      <c r="AO57" s="49"/>
      <c r="AP57" s="49" t="s">
        <v>128</v>
      </c>
      <c r="AQ57" s="49"/>
      <c r="AR57" s="49"/>
      <c r="AS57" s="49"/>
      <c r="AT57" s="54" t="s">
        <v>128</v>
      </c>
      <c r="AU57" s="54"/>
      <c r="AV57" s="54"/>
      <c r="AW57" s="54"/>
      <c r="AX57" s="54" t="s">
        <v>128</v>
      </c>
      <c r="AY57" s="54"/>
      <c r="AZ57" s="54"/>
      <c r="BA57" s="54"/>
      <c r="BB57" s="49" t="s">
        <v>128</v>
      </c>
      <c r="BC57" s="49"/>
      <c r="BD57" s="49"/>
      <c r="BE57" s="49"/>
      <c r="BF57" s="54" t="s">
        <v>128</v>
      </c>
      <c r="BG57" s="54"/>
      <c r="BH57" s="54"/>
      <c r="BI57" s="54"/>
      <c r="BJ57" s="54" t="s">
        <v>128</v>
      </c>
      <c r="BK57" s="54"/>
      <c r="BL57" s="54"/>
      <c r="BM57" s="54"/>
      <c r="BN57" s="54" t="s">
        <v>128</v>
      </c>
      <c r="BO57" s="54"/>
      <c r="BP57" s="54"/>
      <c r="BQ57" s="54"/>
      <c r="BR57" s="54" t="s">
        <v>128</v>
      </c>
      <c r="BS57" s="54"/>
      <c r="BT57" s="54"/>
      <c r="BU57" s="54"/>
      <c r="BV57" s="50" t="s">
        <v>128</v>
      </c>
      <c r="BW57" s="51"/>
      <c r="BX57" s="51"/>
      <c r="BY57" s="52"/>
      <c r="BZ57" s="49" t="s">
        <v>128</v>
      </c>
      <c r="CA57" s="49"/>
      <c r="CB57" s="49"/>
      <c r="CC57" s="49"/>
      <c r="CD57" s="24"/>
      <c r="CE57" s="24"/>
      <c r="CF57" s="24"/>
    </row>
    <row r="58" spans="1:84" ht="20.100000000000001" customHeight="1" x14ac:dyDescent="0.2">
      <c r="A58" s="21" t="s">
        <v>261</v>
      </c>
      <c r="B58" s="88" t="s">
        <v>262</v>
      </c>
      <c r="C58" s="89"/>
      <c r="D58" s="89"/>
      <c r="E58" s="90"/>
      <c r="F58" s="88" t="s">
        <v>262</v>
      </c>
      <c r="G58" s="89"/>
      <c r="H58" s="89"/>
      <c r="I58" s="90"/>
      <c r="J58" s="88" t="s">
        <v>262</v>
      </c>
      <c r="K58" s="89"/>
      <c r="L58" s="89"/>
      <c r="M58" s="90"/>
      <c r="N58" s="88" t="s">
        <v>262</v>
      </c>
      <c r="O58" s="89"/>
      <c r="P58" s="89"/>
      <c r="Q58" s="90"/>
      <c r="R58" s="88" t="s">
        <v>263</v>
      </c>
      <c r="S58" s="89"/>
      <c r="T58" s="89"/>
      <c r="U58" s="90"/>
      <c r="V58" s="88" t="s">
        <v>264</v>
      </c>
      <c r="W58" s="89"/>
      <c r="X58" s="89"/>
      <c r="Y58" s="90"/>
      <c r="Z58" s="88" t="s">
        <v>264</v>
      </c>
      <c r="AA58" s="89"/>
      <c r="AB58" s="89"/>
      <c r="AC58" s="90"/>
      <c r="AD58" s="88" t="s">
        <v>264</v>
      </c>
      <c r="AE58" s="89"/>
      <c r="AF58" s="89"/>
      <c r="AG58" s="90"/>
      <c r="AH58" s="88" t="s">
        <v>263</v>
      </c>
      <c r="AI58" s="89"/>
      <c r="AJ58" s="89"/>
      <c r="AK58" s="90"/>
      <c r="AL58" s="88" t="s">
        <v>264</v>
      </c>
      <c r="AM58" s="89"/>
      <c r="AN58" s="89"/>
      <c r="AO58" s="90"/>
      <c r="AP58" s="88" t="s">
        <v>262</v>
      </c>
      <c r="AQ58" s="89"/>
      <c r="AR58" s="89"/>
      <c r="AS58" s="90"/>
      <c r="AT58" s="88" t="s">
        <v>262</v>
      </c>
      <c r="AU58" s="89"/>
      <c r="AV58" s="89"/>
      <c r="AW58" s="90"/>
      <c r="AX58" s="88" t="s">
        <v>262</v>
      </c>
      <c r="AY58" s="89"/>
      <c r="AZ58" s="89"/>
      <c r="BA58" s="90"/>
      <c r="BB58" s="88" t="s">
        <v>262</v>
      </c>
      <c r="BC58" s="89"/>
      <c r="BD58" s="89"/>
      <c r="BE58" s="90"/>
      <c r="BF58" s="88" t="s">
        <v>262</v>
      </c>
      <c r="BG58" s="89"/>
      <c r="BH58" s="89"/>
      <c r="BI58" s="90"/>
      <c r="BJ58" s="88" t="s">
        <v>262</v>
      </c>
      <c r="BK58" s="89"/>
      <c r="BL58" s="89"/>
      <c r="BM58" s="90"/>
      <c r="BN58" s="88" t="s">
        <v>262</v>
      </c>
      <c r="BO58" s="89"/>
      <c r="BP58" s="89"/>
      <c r="BQ58" s="90"/>
      <c r="BR58" s="88" t="s">
        <v>262</v>
      </c>
      <c r="BS58" s="89"/>
      <c r="BT58" s="89"/>
      <c r="BU58" s="90"/>
      <c r="BV58" s="88" t="s">
        <v>262</v>
      </c>
      <c r="BW58" s="89"/>
      <c r="BX58" s="89"/>
      <c r="BY58" s="90"/>
      <c r="BZ58" s="88" t="s">
        <v>262</v>
      </c>
      <c r="CA58" s="89"/>
      <c r="CB58" s="89"/>
      <c r="CC58" s="90"/>
      <c r="CD58" s="24"/>
      <c r="CE58" s="24"/>
      <c r="CF58" s="24"/>
    </row>
    <row r="59" spans="1:84" s="56" customFormat="1" ht="20.100000000000001" customHeight="1" x14ac:dyDescent="0.25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J59" s="92"/>
      <c r="BK59" s="92"/>
      <c r="BL59" s="92"/>
      <c r="BM59" s="92"/>
      <c r="BV59" s="92"/>
      <c r="BW59" s="92"/>
      <c r="BX59" s="92"/>
      <c r="BY59" s="92"/>
    </row>
  </sheetData>
  <mergeCells count="921">
    <mergeCell ref="BV59:BY59"/>
    <mergeCell ref="AH59:AK59"/>
    <mergeCell ref="AL59:AO59"/>
    <mergeCell ref="AP59:AS59"/>
    <mergeCell ref="AT59:AW59"/>
    <mergeCell ref="AX59:BA59"/>
    <mergeCell ref="BJ59:BM59"/>
    <mergeCell ref="B59:E59"/>
    <mergeCell ref="F59:I59"/>
    <mergeCell ref="J59:M59"/>
    <mergeCell ref="N59:Q59"/>
    <mergeCell ref="Z59:AC59"/>
    <mergeCell ref="AD59:AG59"/>
    <mergeCell ref="BF58:BI58"/>
    <mergeCell ref="BJ58:BM58"/>
    <mergeCell ref="BN58:BQ58"/>
    <mergeCell ref="BR58:BU58"/>
    <mergeCell ref="BV58:BY58"/>
    <mergeCell ref="BZ58:CC58"/>
    <mergeCell ref="AH58:AK58"/>
    <mergeCell ref="AL58:AO58"/>
    <mergeCell ref="AP58:AS58"/>
    <mergeCell ref="AT58:AW58"/>
    <mergeCell ref="AX58:BA58"/>
    <mergeCell ref="BB58:BE58"/>
    <mergeCell ref="BV57:BY57"/>
    <mergeCell ref="BZ57:CC57"/>
    <mergeCell ref="B58:E58"/>
    <mergeCell ref="F58:I58"/>
    <mergeCell ref="J58:M58"/>
    <mergeCell ref="N58:Q58"/>
    <mergeCell ref="R58:U58"/>
    <mergeCell ref="V58:Y58"/>
    <mergeCell ref="Z58:AC58"/>
    <mergeCell ref="AD58:AG58"/>
    <mergeCell ref="AX57:BA57"/>
    <mergeCell ref="BB57:BE57"/>
    <mergeCell ref="BF57:BI57"/>
    <mergeCell ref="BJ57:BM57"/>
    <mergeCell ref="BN57:BQ57"/>
    <mergeCell ref="BR57:BU57"/>
    <mergeCell ref="Z57:AC57"/>
    <mergeCell ref="AD57:AG57"/>
    <mergeCell ref="AH57:AK57"/>
    <mergeCell ref="AL57:AO57"/>
    <mergeCell ref="AP57:AS57"/>
    <mergeCell ref="AT57:AW57"/>
    <mergeCell ref="B57:E57"/>
    <mergeCell ref="F57:I57"/>
    <mergeCell ref="J57:M57"/>
    <mergeCell ref="N57:Q57"/>
    <mergeCell ref="R57:U57"/>
    <mergeCell ref="V57:Y57"/>
    <mergeCell ref="BF56:BI56"/>
    <mergeCell ref="BJ56:BM56"/>
    <mergeCell ref="BN56:BQ56"/>
    <mergeCell ref="BR56:BU56"/>
    <mergeCell ref="BV56:BY56"/>
    <mergeCell ref="BZ56:CC56"/>
    <mergeCell ref="AH56:AK56"/>
    <mergeCell ref="AL56:AO56"/>
    <mergeCell ref="AP56:AS56"/>
    <mergeCell ref="AT56:AW56"/>
    <mergeCell ref="AX56:BA56"/>
    <mergeCell ref="BB56:BE56"/>
    <mergeCell ref="BV55:BY55"/>
    <mergeCell ref="BZ55:CC55"/>
    <mergeCell ref="B56:E56"/>
    <mergeCell ref="F56:I56"/>
    <mergeCell ref="J56:M56"/>
    <mergeCell ref="N56:Q56"/>
    <mergeCell ref="R56:U56"/>
    <mergeCell ref="V56:Y56"/>
    <mergeCell ref="Z56:AC56"/>
    <mergeCell ref="AD56:AG56"/>
    <mergeCell ref="AX55:BA55"/>
    <mergeCell ref="BB55:BE55"/>
    <mergeCell ref="BF55:BI55"/>
    <mergeCell ref="BJ55:BM55"/>
    <mergeCell ref="BN55:BQ55"/>
    <mergeCell ref="BR55:BU55"/>
    <mergeCell ref="Z55:AC55"/>
    <mergeCell ref="AD55:AG55"/>
    <mergeCell ref="AH55:AK55"/>
    <mergeCell ref="AL55:AO55"/>
    <mergeCell ref="AP55:AS55"/>
    <mergeCell ref="AT55:AW55"/>
    <mergeCell ref="B55:E55"/>
    <mergeCell ref="F55:I55"/>
    <mergeCell ref="J55:M55"/>
    <mergeCell ref="N55:Q55"/>
    <mergeCell ref="R55:U55"/>
    <mergeCell ref="V55:Y55"/>
    <mergeCell ref="BF54:BI54"/>
    <mergeCell ref="BJ54:BM54"/>
    <mergeCell ref="BN54:BQ54"/>
    <mergeCell ref="BR54:BU54"/>
    <mergeCell ref="BV54:BY54"/>
    <mergeCell ref="BZ54:CC54"/>
    <mergeCell ref="AH54:AK54"/>
    <mergeCell ref="AL54:AO54"/>
    <mergeCell ref="AP54:AS54"/>
    <mergeCell ref="AT54:AW54"/>
    <mergeCell ref="AX54:BA54"/>
    <mergeCell ref="BB54:BE54"/>
    <mergeCell ref="BV53:BY53"/>
    <mergeCell ref="BZ53:CC53"/>
    <mergeCell ref="B54:E54"/>
    <mergeCell ref="F54:I54"/>
    <mergeCell ref="J54:M54"/>
    <mergeCell ref="N54:Q54"/>
    <mergeCell ref="R54:U54"/>
    <mergeCell ref="V54:Y54"/>
    <mergeCell ref="Z54:AC54"/>
    <mergeCell ref="AD54:AG54"/>
    <mergeCell ref="AX53:BA53"/>
    <mergeCell ref="BB53:BE53"/>
    <mergeCell ref="BF53:BI53"/>
    <mergeCell ref="BJ53:BM53"/>
    <mergeCell ref="BN53:BQ53"/>
    <mergeCell ref="BR53:BU53"/>
    <mergeCell ref="Z53:AC53"/>
    <mergeCell ref="AD53:AG53"/>
    <mergeCell ref="AH53:AK53"/>
    <mergeCell ref="AL53:AO53"/>
    <mergeCell ref="AP53:AS53"/>
    <mergeCell ref="AT53:AW53"/>
    <mergeCell ref="B53:E53"/>
    <mergeCell ref="F53:I53"/>
    <mergeCell ref="J53:M53"/>
    <mergeCell ref="N53:Q53"/>
    <mergeCell ref="R53:U53"/>
    <mergeCell ref="V53:Y53"/>
    <mergeCell ref="BF52:BI52"/>
    <mergeCell ref="BJ52:BM52"/>
    <mergeCell ref="BN52:BQ52"/>
    <mergeCell ref="BR52:BU52"/>
    <mergeCell ref="BV52:BY52"/>
    <mergeCell ref="BZ52:CC52"/>
    <mergeCell ref="AH52:AK52"/>
    <mergeCell ref="AL52:AO52"/>
    <mergeCell ref="AP52:AS52"/>
    <mergeCell ref="AT52:AW52"/>
    <mergeCell ref="AX52:BA52"/>
    <mergeCell ref="BB52:BE52"/>
    <mergeCell ref="BW51:BY51"/>
    <mergeCell ref="CA51:CC51"/>
    <mergeCell ref="B52:E52"/>
    <mergeCell ref="F52:I52"/>
    <mergeCell ref="J52:M52"/>
    <mergeCell ref="N52:Q52"/>
    <mergeCell ref="R52:U52"/>
    <mergeCell ref="V52:Y52"/>
    <mergeCell ref="Z52:AC52"/>
    <mergeCell ref="AD52:AG52"/>
    <mergeCell ref="AY51:BA51"/>
    <mergeCell ref="BC51:BE51"/>
    <mergeCell ref="BG51:BI51"/>
    <mergeCell ref="BK51:BM51"/>
    <mergeCell ref="BO51:BQ51"/>
    <mergeCell ref="BS51:BU51"/>
    <mergeCell ref="AA51:AC51"/>
    <mergeCell ref="AE51:AG51"/>
    <mergeCell ref="AI51:AK51"/>
    <mergeCell ref="AM51:AO51"/>
    <mergeCell ref="AQ51:AS51"/>
    <mergeCell ref="AU51:AW51"/>
    <mergeCell ref="C51:E51"/>
    <mergeCell ref="G51:I51"/>
    <mergeCell ref="K51:M51"/>
    <mergeCell ref="O51:Q51"/>
    <mergeCell ref="S51:U51"/>
    <mergeCell ref="W51:Y51"/>
    <mergeCell ref="BG50:BI50"/>
    <mergeCell ref="BK50:BM50"/>
    <mergeCell ref="BO50:BQ50"/>
    <mergeCell ref="BS50:BU50"/>
    <mergeCell ref="BW50:BY50"/>
    <mergeCell ref="CA50:CC50"/>
    <mergeCell ref="AI50:AK50"/>
    <mergeCell ref="AM50:AO50"/>
    <mergeCell ref="AQ50:AS50"/>
    <mergeCell ref="AU50:AW50"/>
    <mergeCell ref="AY50:BA50"/>
    <mergeCell ref="BC50:BE50"/>
    <mergeCell ref="BW49:BY49"/>
    <mergeCell ref="CA49:CC49"/>
    <mergeCell ref="C50:E50"/>
    <mergeCell ref="G50:I50"/>
    <mergeCell ref="K50:M50"/>
    <mergeCell ref="O50:Q50"/>
    <mergeCell ref="S50:U50"/>
    <mergeCell ref="W50:Y50"/>
    <mergeCell ref="AA50:AC50"/>
    <mergeCell ref="AE50:AG50"/>
    <mergeCell ref="AY49:BA49"/>
    <mergeCell ref="BC49:BE49"/>
    <mergeCell ref="BG49:BI49"/>
    <mergeCell ref="BK49:BM49"/>
    <mergeCell ref="BO49:BQ49"/>
    <mergeCell ref="BS49:BU49"/>
    <mergeCell ref="AA49:AC49"/>
    <mergeCell ref="AE49:AG49"/>
    <mergeCell ref="AI49:AK49"/>
    <mergeCell ref="AM49:AO49"/>
    <mergeCell ref="AQ49:AS49"/>
    <mergeCell ref="AU49:AW49"/>
    <mergeCell ref="C49:E49"/>
    <mergeCell ref="G49:I49"/>
    <mergeCell ref="K49:M49"/>
    <mergeCell ref="O49:Q49"/>
    <mergeCell ref="S49:U49"/>
    <mergeCell ref="W49:Y49"/>
    <mergeCell ref="BG48:BI48"/>
    <mergeCell ref="BK48:BM48"/>
    <mergeCell ref="BO48:BQ48"/>
    <mergeCell ref="BS48:BU48"/>
    <mergeCell ref="BW48:BY48"/>
    <mergeCell ref="CA48:CC48"/>
    <mergeCell ref="AI48:AK48"/>
    <mergeCell ref="AM48:AO48"/>
    <mergeCell ref="AQ48:AS48"/>
    <mergeCell ref="AU48:AW48"/>
    <mergeCell ref="AY48:BA48"/>
    <mergeCell ref="BC48:BE48"/>
    <mergeCell ref="BW47:BY47"/>
    <mergeCell ref="CA47:CC47"/>
    <mergeCell ref="C48:E48"/>
    <mergeCell ref="G48:I48"/>
    <mergeCell ref="K48:M48"/>
    <mergeCell ref="O48:Q48"/>
    <mergeCell ref="S48:U48"/>
    <mergeCell ref="W48:Y48"/>
    <mergeCell ref="AA48:AC48"/>
    <mergeCell ref="AE48:AG48"/>
    <mergeCell ref="AY47:BA47"/>
    <mergeCell ref="BC47:BE47"/>
    <mergeCell ref="BG47:BI47"/>
    <mergeCell ref="BK47:BM47"/>
    <mergeCell ref="BO47:BQ47"/>
    <mergeCell ref="BS47:BU47"/>
    <mergeCell ref="AA47:AC47"/>
    <mergeCell ref="AE47:AG47"/>
    <mergeCell ref="AI47:AK47"/>
    <mergeCell ref="AM47:AO47"/>
    <mergeCell ref="AQ47:AS47"/>
    <mergeCell ref="AU47:AW47"/>
    <mergeCell ref="C47:E47"/>
    <mergeCell ref="G47:I47"/>
    <mergeCell ref="K47:M47"/>
    <mergeCell ref="O47:Q47"/>
    <mergeCell ref="S47:U47"/>
    <mergeCell ref="W47:Y47"/>
    <mergeCell ref="BG46:BI46"/>
    <mergeCell ref="BK46:BM46"/>
    <mergeCell ref="BO46:BQ46"/>
    <mergeCell ref="BS46:BU46"/>
    <mergeCell ref="BW46:BY46"/>
    <mergeCell ref="CA46:CC46"/>
    <mergeCell ref="AI46:AK46"/>
    <mergeCell ref="AM46:AO46"/>
    <mergeCell ref="AQ46:AS46"/>
    <mergeCell ref="AU46:AW46"/>
    <mergeCell ref="AY46:BA46"/>
    <mergeCell ref="BC46:BE46"/>
    <mergeCell ref="BW45:BY45"/>
    <mergeCell ref="CA45:CC45"/>
    <mergeCell ref="C46:E46"/>
    <mergeCell ref="G46:I46"/>
    <mergeCell ref="K46:M46"/>
    <mergeCell ref="O46:Q46"/>
    <mergeCell ref="S46:U46"/>
    <mergeCell ref="W46:Y46"/>
    <mergeCell ref="AA46:AC46"/>
    <mergeCell ref="AE46:AG46"/>
    <mergeCell ref="AY45:BA45"/>
    <mergeCell ref="BC45:BE45"/>
    <mergeCell ref="BG45:BI45"/>
    <mergeCell ref="BK45:BM45"/>
    <mergeCell ref="BO45:BQ45"/>
    <mergeCell ref="BS45:BU45"/>
    <mergeCell ref="AA45:AC45"/>
    <mergeCell ref="AE45:AG45"/>
    <mergeCell ref="AI45:AK45"/>
    <mergeCell ref="AM45:AO45"/>
    <mergeCell ref="AQ45:AS45"/>
    <mergeCell ref="AU45:AW45"/>
    <mergeCell ref="C45:E45"/>
    <mergeCell ref="G45:I45"/>
    <mergeCell ref="K45:M45"/>
    <mergeCell ref="O45:Q45"/>
    <mergeCell ref="S45:U45"/>
    <mergeCell ref="W45:Y45"/>
    <mergeCell ref="BG44:BI44"/>
    <mergeCell ref="BK44:BM44"/>
    <mergeCell ref="BO44:BQ44"/>
    <mergeCell ref="BS44:BU44"/>
    <mergeCell ref="BW44:BY44"/>
    <mergeCell ref="CA44:CC44"/>
    <mergeCell ref="AI44:AK44"/>
    <mergeCell ref="AM44:AO44"/>
    <mergeCell ref="AQ44:AS44"/>
    <mergeCell ref="AU44:AW44"/>
    <mergeCell ref="AY44:BA44"/>
    <mergeCell ref="BC44:BE44"/>
    <mergeCell ref="BW43:BY43"/>
    <mergeCell ref="CA43:CC43"/>
    <mergeCell ref="C44:E44"/>
    <mergeCell ref="G44:I44"/>
    <mergeCell ref="K44:M44"/>
    <mergeCell ref="O44:Q44"/>
    <mergeCell ref="S44:U44"/>
    <mergeCell ref="W44:Y44"/>
    <mergeCell ref="AA44:AC44"/>
    <mergeCell ref="AE44:AG44"/>
    <mergeCell ref="AY43:BA43"/>
    <mergeCell ref="BC43:BE43"/>
    <mergeCell ref="BG43:BI43"/>
    <mergeCell ref="BK43:BM43"/>
    <mergeCell ref="BO43:BQ43"/>
    <mergeCell ref="BS43:BU43"/>
    <mergeCell ref="AA43:AC43"/>
    <mergeCell ref="AE43:AG43"/>
    <mergeCell ref="AI43:AK43"/>
    <mergeCell ref="AM43:AO43"/>
    <mergeCell ref="AQ43:AS43"/>
    <mergeCell ref="AU43:AW43"/>
    <mergeCell ref="C43:E43"/>
    <mergeCell ref="G43:I43"/>
    <mergeCell ref="K43:M43"/>
    <mergeCell ref="O43:Q43"/>
    <mergeCell ref="S43:U43"/>
    <mergeCell ref="W43:Y43"/>
    <mergeCell ref="BG42:BI42"/>
    <mergeCell ref="BK42:BM42"/>
    <mergeCell ref="BO42:BQ42"/>
    <mergeCell ref="BS42:BU42"/>
    <mergeCell ref="BW42:BY42"/>
    <mergeCell ref="CA42:CC42"/>
    <mergeCell ref="AI42:AK42"/>
    <mergeCell ref="AM42:AO42"/>
    <mergeCell ref="AQ42:AS42"/>
    <mergeCell ref="AU42:AW42"/>
    <mergeCell ref="AY42:BA42"/>
    <mergeCell ref="BC42:BE42"/>
    <mergeCell ref="BW41:BY41"/>
    <mergeCell ref="CA41:CC41"/>
    <mergeCell ref="C42:E42"/>
    <mergeCell ref="G42:I42"/>
    <mergeCell ref="K42:M42"/>
    <mergeCell ref="O42:Q42"/>
    <mergeCell ref="S42:U42"/>
    <mergeCell ref="W42:Y42"/>
    <mergeCell ref="AA42:AC42"/>
    <mergeCell ref="AE42:AG42"/>
    <mergeCell ref="AY41:BA41"/>
    <mergeCell ref="BC41:BE41"/>
    <mergeCell ref="BG41:BI41"/>
    <mergeCell ref="BK41:BM41"/>
    <mergeCell ref="BO41:BQ41"/>
    <mergeCell ref="BS41:BU41"/>
    <mergeCell ref="AA41:AC41"/>
    <mergeCell ref="AE41:AG41"/>
    <mergeCell ref="AI41:AK41"/>
    <mergeCell ref="AM41:AO41"/>
    <mergeCell ref="AQ41:AS41"/>
    <mergeCell ref="AU41:AW41"/>
    <mergeCell ref="C41:E41"/>
    <mergeCell ref="G41:I41"/>
    <mergeCell ref="K41:M41"/>
    <mergeCell ref="O41:Q41"/>
    <mergeCell ref="S41:U41"/>
    <mergeCell ref="W41:Y41"/>
    <mergeCell ref="BG40:BI40"/>
    <mergeCell ref="BK40:BM40"/>
    <mergeCell ref="BO40:BQ40"/>
    <mergeCell ref="BS40:BU40"/>
    <mergeCell ref="BW40:BY40"/>
    <mergeCell ref="CA40:CC40"/>
    <mergeCell ref="AI40:AK40"/>
    <mergeCell ref="AM40:AO40"/>
    <mergeCell ref="AQ40:AS40"/>
    <mergeCell ref="AU40:AW40"/>
    <mergeCell ref="AY40:BA40"/>
    <mergeCell ref="BC40:BE40"/>
    <mergeCell ref="BW39:BY39"/>
    <mergeCell ref="CA39:CC39"/>
    <mergeCell ref="C40:E40"/>
    <mergeCell ref="G40:I40"/>
    <mergeCell ref="K40:M40"/>
    <mergeCell ref="O40:Q40"/>
    <mergeCell ref="S40:U40"/>
    <mergeCell ref="W40:Y40"/>
    <mergeCell ref="AA40:AC40"/>
    <mergeCell ref="AE40:AG40"/>
    <mergeCell ref="AY39:BA39"/>
    <mergeCell ref="BC39:BE39"/>
    <mergeCell ref="BG39:BI39"/>
    <mergeCell ref="BK39:BM39"/>
    <mergeCell ref="BO39:BQ39"/>
    <mergeCell ref="BS39:BU39"/>
    <mergeCell ref="AA39:AC39"/>
    <mergeCell ref="AE39:AG39"/>
    <mergeCell ref="AI39:AK39"/>
    <mergeCell ref="AM39:AO39"/>
    <mergeCell ref="AQ39:AS39"/>
    <mergeCell ref="AU39:AW39"/>
    <mergeCell ref="C39:E39"/>
    <mergeCell ref="G39:I39"/>
    <mergeCell ref="K39:M39"/>
    <mergeCell ref="O39:Q39"/>
    <mergeCell ref="S39:U39"/>
    <mergeCell ref="W39:Y39"/>
    <mergeCell ref="BG38:BI38"/>
    <mergeCell ref="BK38:BM38"/>
    <mergeCell ref="BO38:BQ38"/>
    <mergeCell ref="BS38:BU38"/>
    <mergeCell ref="BW38:BY38"/>
    <mergeCell ref="CA38:CC38"/>
    <mergeCell ref="AI38:AK38"/>
    <mergeCell ref="AM38:AO38"/>
    <mergeCell ref="AQ38:AS38"/>
    <mergeCell ref="AU38:AW38"/>
    <mergeCell ref="AY38:BA38"/>
    <mergeCell ref="BC38:BE38"/>
    <mergeCell ref="BW37:BY37"/>
    <mergeCell ref="CA37:CC37"/>
    <mergeCell ref="C38:E38"/>
    <mergeCell ref="G38:I38"/>
    <mergeCell ref="K38:M38"/>
    <mergeCell ref="O38:Q38"/>
    <mergeCell ref="S38:U38"/>
    <mergeCell ref="W38:Y38"/>
    <mergeCell ref="AA38:AC38"/>
    <mergeCell ref="AE38:AG38"/>
    <mergeCell ref="AY37:BA37"/>
    <mergeCell ref="BC37:BE37"/>
    <mergeCell ref="BG37:BI37"/>
    <mergeCell ref="BK37:BM37"/>
    <mergeCell ref="BO37:BQ37"/>
    <mergeCell ref="BS37:BU37"/>
    <mergeCell ref="AA37:AC37"/>
    <mergeCell ref="AE37:AG37"/>
    <mergeCell ref="AI37:AK37"/>
    <mergeCell ref="AM37:AO37"/>
    <mergeCell ref="AQ37:AS37"/>
    <mergeCell ref="AU37:AW37"/>
    <mergeCell ref="C37:E37"/>
    <mergeCell ref="G37:I37"/>
    <mergeCell ref="K37:M37"/>
    <mergeCell ref="O37:Q37"/>
    <mergeCell ref="S37:U37"/>
    <mergeCell ref="W37:Y37"/>
    <mergeCell ref="BG36:BI36"/>
    <mergeCell ref="BK36:BM36"/>
    <mergeCell ref="BO36:BQ36"/>
    <mergeCell ref="BS36:BU36"/>
    <mergeCell ref="BW36:BY36"/>
    <mergeCell ref="CA36:CC36"/>
    <mergeCell ref="AI36:AK36"/>
    <mergeCell ref="AM36:AO36"/>
    <mergeCell ref="AQ36:AS36"/>
    <mergeCell ref="AU36:AW36"/>
    <mergeCell ref="AY36:BA36"/>
    <mergeCell ref="BC36:BE36"/>
    <mergeCell ref="BW35:BY35"/>
    <mergeCell ref="CA35:CC35"/>
    <mergeCell ref="C36:E36"/>
    <mergeCell ref="G36:I36"/>
    <mergeCell ref="K36:M36"/>
    <mergeCell ref="O36:Q36"/>
    <mergeCell ref="S36:U36"/>
    <mergeCell ref="W36:Y36"/>
    <mergeCell ref="AA36:AC36"/>
    <mergeCell ref="AE36:AG36"/>
    <mergeCell ref="AY35:BA35"/>
    <mergeCell ref="BC35:BE35"/>
    <mergeCell ref="BG35:BI35"/>
    <mergeCell ref="BK35:BM35"/>
    <mergeCell ref="BO35:BQ35"/>
    <mergeCell ref="BS35:BU35"/>
    <mergeCell ref="AA35:AC35"/>
    <mergeCell ref="AE35:AG35"/>
    <mergeCell ref="AI35:AK35"/>
    <mergeCell ref="AM35:AO35"/>
    <mergeCell ref="AQ35:AS35"/>
    <mergeCell ref="AU35:AW35"/>
    <mergeCell ref="C35:E35"/>
    <mergeCell ref="G35:I35"/>
    <mergeCell ref="K35:M35"/>
    <mergeCell ref="O35:Q35"/>
    <mergeCell ref="S35:U35"/>
    <mergeCell ref="W35:Y35"/>
    <mergeCell ref="BG34:BI34"/>
    <mergeCell ref="BK34:BM34"/>
    <mergeCell ref="BO34:BQ34"/>
    <mergeCell ref="BS34:BU34"/>
    <mergeCell ref="BW34:BY34"/>
    <mergeCell ref="CA34:CC34"/>
    <mergeCell ref="AI34:AK34"/>
    <mergeCell ref="AM34:AO34"/>
    <mergeCell ref="AQ34:AS34"/>
    <mergeCell ref="AU34:AW34"/>
    <mergeCell ref="AY34:BA34"/>
    <mergeCell ref="BC34:BE34"/>
    <mergeCell ref="BW33:BY33"/>
    <mergeCell ref="CA33:CC33"/>
    <mergeCell ref="C34:E34"/>
    <mergeCell ref="G34:I34"/>
    <mergeCell ref="K34:M34"/>
    <mergeCell ref="O34:Q34"/>
    <mergeCell ref="S34:U34"/>
    <mergeCell ref="W34:Y34"/>
    <mergeCell ref="AA34:AC34"/>
    <mergeCell ref="AE34:AG34"/>
    <mergeCell ref="AY33:BA33"/>
    <mergeCell ref="BC33:BE33"/>
    <mergeCell ref="BG33:BI33"/>
    <mergeCell ref="BK33:BM33"/>
    <mergeCell ref="BO33:BQ33"/>
    <mergeCell ref="BS33:BU33"/>
    <mergeCell ref="AA33:AC33"/>
    <mergeCell ref="AE33:AG33"/>
    <mergeCell ref="AI33:AK33"/>
    <mergeCell ref="AM33:AO33"/>
    <mergeCell ref="AQ33:AS33"/>
    <mergeCell ref="AU33:AW33"/>
    <mergeCell ref="C33:E33"/>
    <mergeCell ref="G33:I33"/>
    <mergeCell ref="K33:M33"/>
    <mergeCell ref="O33:Q33"/>
    <mergeCell ref="S33:U33"/>
    <mergeCell ref="W33:Y33"/>
    <mergeCell ref="BG32:BI32"/>
    <mergeCell ref="BK32:BM32"/>
    <mergeCell ref="BO32:BQ32"/>
    <mergeCell ref="BS32:BU32"/>
    <mergeCell ref="BW32:BY32"/>
    <mergeCell ref="CA32:CC32"/>
    <mergeCell ref="AI32:AK32"/>
    <mergeCell ref="AM32:AO32"/>
    <mergeCell ref="AQ32:AS32"/>
    <mergeCell ref="AU32:AW32"/>
    <mergeCell ref="AY32:BA32"/>
    <mergeCell ref="BC32:BE32"/>
    <mergeCell ref="BW31:BY31"/>
    <mergeCell ref="CA31:CC31"/>
    <mergeCell ref="C32:E32"/>
    <mergeCell ref="G32:I32"/>
    <mergeCell ref="K32:M32"/>
    <mergeCell ref="O32:Q32"/>
    <mergeCell ref="S32:U32"/>
    <mergeCell ref="W32:Y32"/>
    <mergeCell ref="AA32:AC32"/>
    <mergeCell ref="AE32:AG32"/>
    <mergeCell ref="AY31:BA31"/>
    <mergeCell ref="BC31:BE31"/>
    <mergeCell ref="BG31:BI31"/>
    <mergeCell ref="BK31:BM31"/>
    <mergeCell ref="BO31:BQ31"/>
    <mergeCell ref="BS31:BU31"/>
    <mergeCell ref="AA31:AC31"/>
    <mergeCell ref="AE31:AG31"/>
    <mergeCell ref="AI31:AK31"/>
    <mergeCell ref="AM31:AO31"/>
    <mergeCell ref="AQ31:AS31"/>
    <mergeCell ref="AU31:AW31"/>
    <mergeCell ref="C31:E31"/>
    <mergeCell ref="G31:I31"/>
    <mergeCell ref="K31:M31"/>
    <mergeCell ref="O31:Q31"/>
    <mergeCell ref="S31:U31"/>
    <mergeCell ref="W31:Y31"/>
    <mergeCell ref="BG30:BI30"/>
    <mergeCell ref="BK30:BM30"/>
    <mergeCell ref="BO30:BQ30"/>
    <mergeCell ref="BS30:BU30"/>
    <mergeCell ref="BW30:BY30"/>
    <mergeCell ref="CA30:CC30"/>
    <mergeCell ref="AI30:AK30"/>
    <mergeCell ref="AM30:AO30"/>
    <mergeCell ref="AQ30:AS30"/>
    <mergeCell ref="AU30:AW30"/>
    <mergeCell ref="AY30:BA30"/>
    <mergeCell ref="BC30:BE30"/>
    <mergeCell ref="BW29:BY29"/>
    <mergeCell ref="CA29:CC29"/>
    <mergeCell ref="C30:E30"/>
    <mergeCell ref="G30:I30"/>
    <mergeCell ref="K30:M30"/>
    <mergeCell ref="O30:Q30"/>
    <mergeCell ref="S30:U30"/>
    <mergeCell ref="W30:Y30"/>
    <mergeCell ref="AA30:AC30"/>
    <mergeCell ref="AE30:AG30"/>
    <mergeCell ref="AY29:BA29"/>
    <mergeCell ref="BC29:BE29"/>
    <mergeCell ref="BG29:BI29"/>
    <mergeCell ref="BK29:BM29"/>
    <mergeCell ref="BO29:BQ29"/>
    <mergeCell ref="BS29:BU29"/>
    <mergeCell ref="AA29:AC29"/>
    <mergeCell ref="AE29:AG29"/>
    <mergeCell ref="AI29:AK29"/>
    <mergeCell ref="AM29:AO29"/>
    <mergeCell ref="AQ29:AS29"/>
    <mergeCell ref="AU29:AW29"/>
    <mergeCell ref="C29:E29"/>
    <mergeCell ref="G29:I29"/>
    <mergeCell ref="K29:M29"/>
    <mergeCell ref="O29:Q29"/>
    <mergeCell ref="S29:U29"/>
    <mergeCell ref="W29:Y29"/>
    <mergeCell ref="BG28:BI28"/>
    <mergeCell ref="BK28:BM28"/>
    <mergeCell ref="BO28:BQ28"/>
    <mergeCell ref="BS28:BU28"/>
    <mergeCell ref="BW28:BY28"/>
    <mergeCell ref="CA28:CC28"/>
    <mergeCell ref="AI28:AK28"/>
    <mergeCell ref="AM28:AO28"/>
    <mergeCell ref="AQ28:AS28"/>
    <mergeCell ref="AU28:AW28"/>
    <mergeCell ref="AY28:BA28"/>
    <mergeCell ref="BC28:BE28"/>
    <mergeCell ref="BW27:BY27"/>
    <mergeCell ref="CA27:CC27"/>
    <mergeCell ref="C28:E28"/>
    <mergeCell ref="G28:I28"/>
    <mergeCell ref="K28:M28"/>
    <mergeCell ref="O28:Q28"/>
    <mergeCell ref="S28:U28"/>
    <mergeCell ref="W28:Y28"/>
    <mergeCell ref="AA28:AC28"/>
    <mergeCell ref="AE28:AG28"/>
    <mergeCell ref="AY27:BA27"/>
    <mergeCell ref="BC27:BE27"/>
    <mergeCell ref="BG27:BI27"/>
    <mergeCell ref="BK27:BM27"/>
    <mergeCell ref="BO27:BQ27"/>
    <mergeCell ref="BS27:BU27"/>
    <mergeCell ref="AA27:AC27"/>
    <mergeCell ref="AE27:AG27"/>
    <mergeCell ref="AI27:AK27"/>
    <mergeCell ref="AM27:AO27"/>
    <mergeCell ref="AQ27:AS27"/>
    <mergeCell ref="AU27:AW27"/>
    <mergeCell ref="C27:E27"/>
    <mergeCell ref="G27:I27"/>
    <mergeCell ref="K27:M27"/>
    <mergeCell ref="O27:Q27"/>
    <mergeCell ref="S27:U27"/>
    <mergeCell ref="W27:Y27"/>
    <mergeCell ref="BG26:BI26"/>
    <mergeCell ref="BK26:BM26"/>
    <mergeCell ref="BO26:BQ26"/>
    <mergeCell ref="BS26:BU26"/>
    <mergeCell ref="BW26:BY26"/>
    <mergeCell ref="CA26:CC26"/>
    <mergeCell ref="AI26:AK26"/>
    <mergeCell ref="AM26:AO26"/>
    <mergeCell ref="AQ26:AS26"/>
    <mergeCell ref="AU26:AW26"/>
    <mergeCell ref="AY26:BA26"/>
    <mergeCell ref="BC26:BE26"/>
    <mergeCell ref="BW25:BY25"/>
    <mergeCell ref="CA25:CC25"/>
    <mergeCell ref="C26:E26"/>
    <mergeCell ref="G26:I26"/>
    <mergeCell ref="K26:M26"/>
    <mergeCell ref="O26:Q26"/>
    <mergeCell ref="S26:U26"/>
    <mergeCell ref="W26:Y26"/>
    <mergeCell ref="AA26:AC26"/>
    <mergeCell ref="AE26:AG26"/>
    <mergeCell ref="AY25:BA25"/>
    <mergeCell ref="BC25:BE25"/>
    <mergeCell ref="BG25:BI25"/>
    <mergeCell ref="BK25:BM25"/>
    <mergeCell ref="BO25:BQ25"/>
    <mergeCell ref="BS25:BU25"/>
    <mergeCell ref="AA25:AC25"/>
    <mergeCell ref="AE25:AG25"/>
    <mergeCell ref="AI25:AK25"/>
    <mergeCell ref="AM25:AO25"/>
    <mergeCell ref="AQ25:AS25"/>
    <mergeCell ref="AU25:AW25"/>
    <mergeCell ref="C25:E25"/>
    <mergeCell ref="G25:I25"/>
    <mergeCell ref="K25:M25"/>
    <mergeCell ref="O25:Q25"/>
    <mergeCell ref="S25:U25"/>
    <mergeCell ref="W25:Y25"/>
    <mergeCell ref="BG24:BI24"/>
    <mergeCell ref="BK24:BM24"/>
    <mergeCell ref="BO24:BQ24"/>
    <mergeCell ref="BS24:BU24"/>
    <mergeCell ref="BW24:BY24"/>
    <mergeCell ref="CA24:CC24"/>
    <mergeCell ref="AI24:AK24"/>
    <mergeCell ref="AM24:AO24"/>
    <mergeCell ref="AQ24:AS24"/>
    <mergeCell ref="AU24:AW24"/>
    <mergeCell ref="AY24:BA24"/>
    <mergeCell ref="BC24:BE24"/>
    <mergeCell ref="BW23:BY23"/>
    <mergeCell ref="CA23:CC23"/>
    <mergeCell ref="C24:E24"/>
    <mergeCell ref="G24:I24"/>
    <mergeCell ref="K24:M24"/>
    <mergeCell ref="O24:Q24"/>
    <mergeCell ref="S24:U24"/>
    <mergeCell ref="W24:Y24"/>
    <mergeCell ref="AA24:AC24"/>
    <mergeCell ref="AE24:AG24"/>
    <mergeCell ref="AY23:BA23"/>
    <mergeCell ref="BC23:BE23"/>
    <mergeCell ref="BG23:BI23"/>
    <mergeCell ref="BK23:BM23"/>
    <mergeCell ref="BO23:BQ23"/>
    <mergeCell ref="BS23:BU23"/>
    <mergeCell ref="AA23:AC23"/>
    <mergeCell ref="AE23:AG23"/>
    <mergeCell ref="AI23:AK23"/>
    <mergeCell ref="AM23:AO23"/>
    <mergeCell ref="AQ23:AS23"/>
    <mergeCell ref="AU23:AW23"/>
    <mergeCell ref="C23:E23"/>
    <mergeCell ref="G23:I23"/>
    <mergeCell ref="K23:M23"/>
    <mergeCell ref="O23:Q23"/>
    <mergeCell ref="S23:U23"/>
    <mergeCell ref="W23:Y23"/>
    <mergeCell ref="BG22:BI22"/>
    <mergeCell ref="BK22:BM22"/>
    <mergeCell ref="BO22:BQ22"/>
    <mergeCell ref="BS22:BU22"/>
    <mergeCell ref="BW22:BY22"/>
    <mergeCell ref="CA22:CC22"/>
    <mergeCell ref="AI22:AK22"/>
    <mergeCell ref="AM22:AO22"/>
    <mergeCell ref="AQ22:AS22"/>
    <mergeCell ref="AU22:AW22"/>
    <mergeCell ref="AY22:BA22"/>
    <mergeCell ref="BC22:BE22"/>
    <mergeCell ref="BZ21:CC21"/>
    <mergeCell ref="A22:A51"/>
    <mergeCell ref="C22:E22"/>
    <mergeCell ref="G22:I22"/>
    <mergeCell ref="K22:M22"/>
    <mergeCell ref="O22:Q22"/>
    <mergeCell ref="S22:U22"/>
    <mergeCell ref="W22:Y22"/>
    <mergeCell ref="AA22:AC22"/>
    <mergeCell ref="AE22:AG22"/>
    <mergeCell ref="BB21:BE21"/>
    <mergeCell ref="BF21:BI21"/>
    <mergeCell ref="BJ21:BM21"/>
    <mergeCell ref="BN21:BQ21"/>
    <mergeCell ref="BR21:BU21"/>
    <mergeCell ref="BV21:BY21"/>
    <mergeCell ref="AD21:AG21"/>
    <mergeCell ref="AH21:AK21"/>
    <mergeCell ref="AL21:AO21"/>
    <mergeCell ref="AP21:AS21"/>
    <mergeCell ref="AT21:AW21"/>
    <mergeCell ref="AX21:BA21"/>
    <mergeCell ref="BR20:BU20"/>
    <mergeCell ref="BV20:BY20"/>
    <mergeCell ref="BZ20:CC20"/>
    <mergeCell ref="B21:E21"/>
    <mergeCell ref="F21:I21"/>
    <mergeCell ref="J21:M21"/>
    <mergeCell ref="N21:Q21"/>
    <mergeCell ref="R21:U21"/>
    <mergeCell ref="V21:Y21"/>
    <mergeCell ref="Z21:AC21"/>
    <mergeCell ref="AT20:AW20"/>
    <mergeCell ref="AX20:BA20"/>
    <mergeCell ref="BB20:BE20"/>
    <mergeCell ref="BF20:BI20"/>
    <mergeCell ref="BJ20:BM20"/>
    <mergeCell ref="BN20:BQ20"/>
    <mergeCell ref="V20:Y20"/>
    <mergeCell ref="Z20:AC20"/>
    <mergeCell ref="AD20:AG20"/>
    <mergeCell ref="AH20:AK20"/>
    <mergeCell ref="AL20:AO20"/>
    <mergeCell ref="AP20:AS20"/>
    <mergeCell ref="BJ19:BM19"/>
    <mergeCell ref="BN19:BQ19"/>
    <mergeCell ref="BR19:BU19"/>
    <mergeCell ref="BV19:BY19"/>
    <mergeCell ref="BZ19:CC19"/>
    <mergeCell ref="B20:E20"/>
    <mergeCell ref="F20:I20"/>
    <mergeCell ref="J20:M20"/>
    <mergeCell ref="N20:Q20"/>
    <mergeCell ref="R20:U20"/>
    <mergeCell ref="AL19:AO19"/>
    <mergeCell ref="AP19:AS19"/>
    <mergeCell ref="AT19:AW19"/>
    <mergeCell ref="AX19:BA19"/>
    <mergeCell ref="BB19:BE19"/>
    <mergeCell ref="BF19:BI19"/>
    <mergeCell ref="BZ18:CC18"/>
    <mergeCell ref="B19:E19"/>
    <mergeCell ref="F19:I19"/>
    <mergeCell ref="J19:M19"/>
    <mergeCell ref="N19:Q19"/>
    <mergeCell ref="R19:U19"/>
    <mergeCell ref="V19:Y19"/>
    <mergeCell ref="Z19:AC19"/>
    <mergeCell ref="AD19:AG19"/>
    <mergeCell ref="AH19:AK19"/>
    <mergeCell ref="BB18:BE18"/>
    <mergeCell ref="BF18:BI18"/>
    <mergeCell ref="BJ18:BM18"/>
    <mergeCell ref="BN18:BQ18"/>
    <mergeCell ref="BR18:BU18"/>
    <mergeCell ref="BV18:BY18"/>
    <mergeCell ref="AD18:AG18"/>
    <mergeCell ref="AH18:AK18"/>
    <mergeCell ref="AL18:AO18"/>
    <mergeCell ref="AP18:AS18"/>
    <mergeCell ref="AT18:AW18"/>
    <mergeCell ref="AX18:BA18"/>
    <mergeCell ref="BR17:BU17"/>
    <mergeCell ref="BV17:BY17"/>
    <mergeCell ref="BZ17:CC17"/>
    <mergeCell ref="B18:E18"/>
    <mergeCell ref="F18:I18"/>
    <mergeCell ref="J18:M18"/>
    <mergeCell ref="N18:Q18"/>
    <mergeCell ref="R18:U18"/>
    <mergeCell ref="V18:Y18"/>
    <mergeCell ref="Z18:AC18"/>
    <mergeCell ref="AT17:AW17"/>
    <mergeCell ref="AX17:BA17"/>
    <mergeCell ref="BB17:BE17"/>
    <mergeCell ref="BF17:BI17"/>
    <mergeCell ref="BJ17:BM17"/>
    <mergeCell ref="BN17:BQ17"/>
    <mergeCell ref="V17:Y17"/>
    <mergeCell ref="Z17:AC17"/>
    <mergeCell ref="AD17:AG17"/>
    <mergeCell ref="AH17:AK17"/>
    <mergeCell ref="AL17:AO17"/>
    <mergeCell ref="AP17:AS17"/>
    <mergeCell ref="BJ16:BM16"/>
    <mergeCell ref="BN16:BQ16"/>
    <mergeCell ref="BR16:BU16"/>
    <mergeCell ref="BV16:BY16"/>
    <mergeCell ref="BZ16:CC16"/>
    <mergeCell ref="B17:E17"/>
    <mergeCell ref="F17:I17"/>
    <mergeCell ref="J17:M17"/>
    <mergeCell ref="N17:Q17"/>
    <mergeCell ref="R17:U17"/>
    <mergeCell ref="AL16:AO16"/>
    <mergeCell ref="AP16:AS16"/>
    <mergeCell ref="AT16:AW16"/>
    <mergeCell ref="AX16:BA16"/>
    <mergeCell ref="BB16:BE16"/>
    <mergeCell ref="BF16:BI16"/>
    <mergeCell ref="BZ15:CC15"/>
    <mergeCell ref="B16:E16"/>
    <mergeCell ref="F16:I16"/>
    <mergeCell ref="J16:M16"/>
    <mergeCell ref="N16:Q16"/>
    <mergeCell ref="R16:U16"/>
    <mergeCell ref="V16:Y16"/>
    <mergeCell ref="Z16:AC16"/>
    <mergeCell ref="AD16:AG16"/>
    <mergeCell ref="AH16:AK16"/>
    <mergeCell ref="BB15:BE15"/>
    <mergeCell ref="BF15:BI15"/>
    <mergeCell ref="BJ15:BM15"/>
    <mergeCell ref="BN15:BQ15"/>
    <mergeCell ref="BR15:BU15"/>
    <mergeCell ref="BV15:BY15"/>
    <mergeCell ref="AD15:AG15"/>
    <mergeCell ref="AH15:AK15"/>
    <mergeCell ref="AL15:AO15"/>
    <mergeCell ref="AP15:AS15"/>
    <mergeCell ref="AT15:AW15"/>
    <mergeCell ref="AX15:BA15"/>
    <mergeCell ref="BR8:BU9"/>
    <mergeCell ref="BV8:BY9"/>
    <mergeCell ref="BZ8:CC9"/>
    <mergeCell ref="B15:E15"/>
    <mergeCell ref="F15:I15"/>
    <mergeCell ref="J15:M15"/>
    <mergeCell ref="N15:Q15"/>
    <mergeCell ref="R15:U15"/>
    <mergeCell ref="V15:Y15"/>
    <mergeCell ref="Z15:AC15"/>
    <mergeCell ref="AT8:AW9"/>
    <mergeCell ref="AX8:BA9"/>
    <mergeCell ref="BB8:BE9"/>
    <mergeCell ref="BF8:BI9"/>
    <mergeCell ref="BJ8:BM9"/>
    <mergeCell ref="BN8:BQ9"/>
    <mergeCell ref="V8:Y9"/>
    <mergeCell ref="Z8:AC9"/>
    <mergeCell ref="AD8:AG9"/>
    <mergeCell ref="AH8:AK9"/>
    <mergeCell ref="AL8:AO9"/>
    <mergeCell ref="AP8:AS9"/>
    <mergeCell ref="A8:A9"/>
    <mergeCell ref="B8:E9"/>
    <mergeCell ref="F8:I9"/>
    <mergeCell ref="J8:M9"/>
    <mergeCell ref="N8:Q9"/>
    <mergeCell ref="R8:U9"/>
    <mergeCell ref="B2:AA2"/>
    <mergeCell ref="B3:AA3"/>
    <mergeCell ref="B4:AA4"/>
    <mergeCell ref="B5:I5"/>
    <mergeCell ref="B6:AA6"/>
    <mergeCell ref="B7:I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Habilitantes</vt:lpstr>
      <vt:lpstr>Habilitantes!Área_de_impresión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Doctorado Estudios Sociales</dc:creator>
  <cp:lastModifiedBy>Doctorado Estudios Sociales</cp:lastModifiedBy>
  <dcterms:created xsi:type="dcterms:W3CDTF">2019-11-26T20:19:46Z</dcterms:created>
  <dcterms:modified xsi:type="dcterms:W3CDTF">2019-11-26T20:20:41Z</dcterms:modified>
</cp:coreProperties>
</file>