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57300\Documents\LABORATORIOS  TRAB CASA\1. LABORATORIOS 2021\2. LABORATORIOS AUDIOVISUALES\RESPUESTAS OBSERVACIONES  PLIEGO  EXTEMPORANEAS\"/>
    </mc:Choice>
  </mc:AlternateContent>
  <xr:revisionPtr revIDLastSave="0" documentId="13_ncr:1_{4C43DEE5-E870-4999-A60A-DBD1E2C65885}" xr6:coauthVersionLast="47" xr6:coauthVersionMax="47" xr10:uidLastSave="{00000000-0000-0000-0000-000000000000}"/>
  <bookViews>
    <workbookView xWindow="-120" yWindow="-120" windowWidth="20730" windowHeight="11160" xr2:uid="{00000000-000D-0000-FFFF-FFFF00000000}"/>
  </bookViews>
  <sheets>
    <sheet name="PROPUESTA TECNICA Y ECONOMIC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OncAXKtn5YG2ZPvMbB6YtXpZhrA=="/>
    </ext>
  </extLst>
</workbook>
</file>

<file path=xl/calcChain.xml><?xml version="1.0" encoding="utf-8"?>
<calcChain xmlns="http://schemas.openxmlformats.org/spreadsheetml/2006/main">
  <c r="M36" i="1" l="1"/>
  <c r="N36" i="1" s="1"/>
  <c r="M35" i="1"/>
  <c r="N35" i="1" s="1"/>
  <c r="M34" i="1"/>
  <c r="N34" i="1" s="1"/>
  <c r="M30" i="1"/>
  <c r="N30" i="1" s="1"/>
  <c r="M29" i="1"/>
  <c r="N29" i="1" s="1"/>
  <c r="M28" i="1"/>
  <c r="N28" i="1" s="1"/>
  <c r="M27" i="1"/>
  <c r="N27" i="1" s="1"/>
  <c r="M26" i="1"/>
  <c r="N26" i="1" s="1"/>
  <c r="M25" i="1"/>
  <c r="N25" i="1" s="1"/>
  <c r="M24" i="1"/>
  <c r="N24" i="1" s="1"/>
  <c r="M23" i="1"/>
  <c r="N23" i="1" s="1"/>
  <c r="M22" i="1"/>
  <c r="N22" i="1" s="1"/>
  <c r="M21" i="1"/>
  <c r="N21" i="1" s="1"/>
  <c r="M20" i="1"/>
  <c r="N20" i="1" s="1"/>
  <c r="M19" i="1"/>
  <c r="N19" i="1" s="1"/>
  <c r="M18" i="1"/>
  <c r="N18" i="1" s="1"/>
  <c r="M17" i="1"/>
  <c r="N17" i="1" s="1"/>
  <c r="M16" i="1"/>
  <c r="N16" i="1" s="1"/>
  <c r="M15" i="1"/>
  <c r="N15" i="1" s="1"/>
  <c r="M14" i="1"/>
  <c r="N14" i="1" s="1"/>
  <c r="M13" i="1"/>
  <c r="N13" i="1" s="1"/>
  <c r="M12" i="1"/>
  <c r="N12" i="1" s="1"/>
  <c r="M11" i="1"/>
  <c r="N11" i="1" s="1"/>
  <c r="M10" i="1"/>
  <c r="N10" i="1" s="1"/>
  <c r="M9" i="1"/>
  <c r="N9" i="1" s="1"/>
  <c r="M8" i="1"/>
  <c r="N8" i="1" s="1"/>
  <c r="N37" i="1" l="1"/>
</calcChain>
</file>

<file path=xl/sharedStrings.xml><?xml version="1.0" encoding="utf-8"?>
<sst xmlns="http://schemas.openxmlformats.org/spreadsheetml/2006/main" count="168" uniqueCount="103">
  <si>
    <t>UNIVERSIDAD DISTRITAL FRANCISCO JOSE DE CALDAS</t>
  </si>
  <si>
    <t>CONVOCATORIA PÚBLICA No. 007 DE 2021</t>
  </si>
  <si>
    <t xml:space="preserve">“CONTRATAR LA ADQUISICIÓN, INSTALACION Y CONFIGURACION DE EQUIPOS DEL GRUPO AUDIOVISUALES Y FOTOGRAFIA CON DESTINO A LOS LABORATORIOS, TALLERES, CENTROS Y AULAS ESPECIALIZADAS DE LAS FACULTADES Y PROYECTO APEA DE LA UNIVERSIDAD DISTRITAL FRANCISCO JOSÉ DE CALDAS, DE ACUERDO CON LAS CONDICIONES Y ESPECIFICACIONES PREVISTAS.”
</t>
  </si>
  <si>
    <t>ANEXO No. 3</t>
  </si>
  <si>
    <t>FORMULARIO DE ESPECIFICACIONES TÉCNICAS MÍNIMAS Y PROPUESTA ECONÓMICA</t>
  </si>
  <si>
    <t>ÍTEM</t>
  </si>
  <si>
    <t>FACULTAD</t>
  </si>
  <si>
    <t>CON DESTINO AL LABORATORIO DE</t>
  </si>
  <si>
    <t>UBICACIÓN DEL LABORATORIO</t>
  </si>
  <si>
    <t xml:space="preserve">NOMBRE EQUIPO </t>
  </si>
  <si>
    <t xml:space="preserve">DESCRIPCIÓN  Y/O  CARACTERÍSTICAS </t>
  </si>
  <si>
    <t>CANTIDAD</t>
  </si>
  <si>
    <t>DESCRIPCION ITEM COTIZADO</t>
  </si>
  <si>
    <t>MARCA COTIZADA</t>
  </si>
  <si>
    <t>REFERENCIA</t>
  </si>
  <si>
    <t xml:space="preserve">GARANTIA OFERTADA EN AÑOS 
3 AÑOS
4 AÑOS
MAS DE 5 AÑOS (MÍNIMO 5 AÑOS Y UN (1) MESES MAS)
</t>
  </si>
  <si>
    <t xml:space="preserve">VALOR UNITARIO </t>
  </si>
  <si>
    <t>VALOR  IVA</t>
  </si>
  <si>
    <t>VALOR TOTAL INCLUIDO IVA</t>
  </si>
  <si>
    <t>ARTES - ASAB</t>
  </si>
  <si>
    <t>Artes Plásticas y Visuales (APV)</t>
  </si>
  <si>
    <t>Bodega de Audiovisuales</t>
  </si>
  <si>
    <t>Cámara  
SUBORDINACION TECNOLOGICA  CON:
411718 - LENTE CANON EF 100MM
436555 - LENTE CANON EF17-40MM
436556 - LENTE CANON  EF 100-400MM
432566 - LENTE CANON EF 17-55 MM F/2,8 IS USM
436724 - LENTE CANON  EFS 1022MM
436728 - LENTE CANON  EF 35MM
436729 - LENTE CANON EF8-15MM
436730 - LENTE CANON  TS-E45MM</t>
  </si>
  <si>
    <t xml:space="preserve">Montura del lente . Formato de cámara Marco completo (1x factor de recorte)
Pixeles Actual: 31.7 Megapixel. Efectivo: 30.4 Megapixel.Resolución Máxima 6720 x 4480. Relación de aspecto 1: 1, 3: 2, 4: 3, 16: 9.Tipo de sensor CMOS. Tamaño del sensor 36 x 24 mm. Formato de archivo de imagen JPEG, RAW. Profundidad de bits 14 bits
Estabilización de imagen Ninguna. Control de exposicion. Sensibilidad ISO Automático, 100 a 32000 (Ampliado: 50 a 102400)
Método de medición Evaluativo, Parcial, Spot. Modos de exposición Prioridad de apertura, Auto, Manual, Prioridad de obturador
Compensación de exposición -5 a +5 EV (1/3 pasos de EV) . Rango de medición 0 a 20 EV.Balance de blancos Automático, Nublado, Temperatura del color, Personalizado, Luz del día, Flash, Fluorescente (blanco), Sombra, Tungsteno. Disparo continuo Hasta 7 fps a 30 MP para hasta 21 exposiciones (formato original) . Hasta 7 fps a 30 MP para exposiciones ilimitadas. Grabación a intervalos Sí. Temporizador Retraso de 2/10 segundos . Espejo de bloqueo Sí. Vídeo. Modos de grabación M-JPEG 4: 2: 2 8-Bit . DCI 4K (4096 x 2160) a 23.976p / 24p / 29.97p [500 Mb / s]  . MOV .Full HD (1920 x 1080) a 59.94p [180 Mb / s]  . Completo HD (1920 x 1080) a 23.976p / 24p / 29.97p [90 Mb / s]  . Full HD (1920 x 1080) a 59.94p [60 Mb / s]  . Full HD (1920 x 1080) a 23.976p / 24p / 29.97 p [30 Mb / s]  . HD (1280 x 720) a 120p [160 Mb / s]  . MP4. Full HD (1920 x 1080) a 59.94p [60 Mb / s]  . Full HD (1920 x 1080) a 23.976p / 24p /29.97p [30 Mb / s]  .Full HD (1920 x 1080) a 29.97p [12 Mb / s] . Límite de grabación Hasta 29 minutos, 59 segundos para DCI 4K (4096 x 2160). Codificación de video NTSC / PAL . Sensibilidad ISO Auto: 100 a 32000. Grabación de audio Micrófono incorporado (Mono) . Entrada de micrófono externo. Formato de archivo de audio AAC, PCM lineal (estéreo). Atención. Tipo de enfoque Enfoque automático y manual. Modo de enfoque AF de servo continuo (C), enfoque manual (M), AF de servo único (S). Puntos de enfoque automático Detección de fase: 61 (41 tipo cruzado). Autofocus sensibilidad -3 a +18 EV. Visor y monitor . Tipo de visor Óptico (Pentaprisma). Punto de vista del visor 21 mm. Cobertura del visor 100%. Ampliación del visor Aprox. 0.71x. Ajuste de dioptrías -3 a +1 m. Tamaño del monitor 3.2 ". Resolución del monitor 1,620,000 puntos. Tipo de monitor Pantalla táctil LCD . Destello. Construido en un instante Ninguna. Velocidad máxima de sincronización 1/200 segundo. Compensación de flash -3 a +3 EV (1/3, 1/2 EV pasos). Sistema de flash dedicado eTTL. Conexión de flash externo Zapato caliente, terminal de PC. Interfaz . Ranura para tarjeta de memoria 1 x SD / SDHC / SDXC 1 x CompactFlash. Conectividad Auriculares de 3,5 mm, micrófono de 3,5 mm, Canon N3, HDMI C (Mini), USB 3.0. Inalámbrico Wifi, GPS Sí, Ambiental, Temperatura de funcionamiento 32 a 104 ° F / 0 a 40 ° C, Humedad de funcionamiento 0 a 85%. Físico Batería 1 x batería recargable de iones de litio LP-E6N, 7.2 VDC, 1865 mAh. Dimensiones (W x H x D) 5.9 x 4.6 x 3.0 "/ 150.7 x 116.4 x 75.9 mm. Peso 1.76 lb / 800 g (solo cuerpo). Kit Lens. Longitud focal 24 a 105 mm. Apertura máxima f / 4. Apertura mínima f / 22 . Punto de vista 84 ° a 23 ° 20 '. Ampliación máxima 0.23x . Distancia mínima de enfoque 1.48 '/ 45 cm. Diseño óptico 17 elementos en 12 grupos. Hojas de diafragma 10, redondeado. Tipo de enfoque Enfoque automático. Estabilización de imagen Sí. Tamaño del filtro 77 mm (Delantero). Dimensiones (DxL) 3,29 x 4,65 "/ 83,5 x 118 mm. Peso 1.8 lb / 795 g . </t>
  </si>
  <si>
    <t xml:space="preserve">Montura del lente . Formato de cámara Marco completo (1x factor de recorte). Pixeles Actual: 27.1 Megapixel . Efectivo: 26.2 Megapixel. Resolución Máxima 6240 x 4160. Relación de aspecto 1: 1, 3: 2, 4: 3, 16: 9. Tipo de sensor CMOS . Tamaño del sensor 35.9 x 24 mm.Formato de archivo de imagen JPEG, RAW . Profundidad de bits 14 bits . Estabilización de imagen Digital, 5 ejes (solo video). Control de exposicion . Sensibilidad ISO Automático, 100 a 40000 (Extendido: 50 a 102400). Método de medición Promedio ponderado al centro, evaluativo, parcial, puntual. Modos de exposición Prioridad de apertura, Auto, Manual, Prioridad de obturador. Compensación de exposición -5 a +5 EV (1/3, 1/2 EV pasos). Rango de medición 1 a 20 EV. Balance de blancos Automático, Nublado, Temperatura del color, Personalizado, Luz del día, Flash, Fluorescente (blanco), Sombra, Tungsteno. Disparo continuo Hasta 6.5 fps a 26.2 MP . Hasta 3 fps a 26.2 MP. Grabación a intervalos Sí . Temporizador Retraso de 2/10 segundos. Espejo de bloqueo Sí. Vídeo . Modos de grabación MP4 / H.264. Full HD (1920 x 1080) a 23.976p / 25p / 29.97p / 50p / 59.94p .  HD (1280 x 720) a 23.976p / 25p / 29.97p / 50p / 59.94p . Límite de grabación Hasta 29 minutos, 59 segundos para Full HD (1920 x 1080). Codificación de video NTSC / PAL . Sensibilidad ISO Auto: 100 a 25600 . Grabación de audio Micrófono incorporado (estéreo) . Entrada de micrófono externo. Formato de archivo de audio AAC. Atención. Tipo de enfoque Enfoque automático y manual. Modo de enfoque AF automático (A), servo continuo (C), enfoque manual (M), AF servo único (S). Puntos de enfoque automático Detección de fase: 45 (45 de tipo cruzado). Autofocus sensibilidad -3 a +18 EV . Visor y monitor . Tipo de visor Óptico (Pentaprisma)
Punto de vista del visor 21 mm . Cobertura del visor 98% . Ampliación del visor Aprox. 0.71x . Ajuste de dioptrías -3 a +1 m . Tamaño del monitor 3 " . Tipo de monitor Pantalla táctil articulada LCD . Destello. Construido en un instante Ninguna. Velocidad máxima de sincronización 1/180 segundo. Compensación de flash -3 a +3 EV (1/3, 1/2 EV pasos). Sistema de flash dedicado eTTL. Conexión de flash externo Zapata caliente.  Interfaz Ranura para tarjeta de memoria 1 x SD / SDHC / SDXC. Conectividad Micrófono de 3.5 mm, Canon N3, HDMI C (Mini), Mini-USB, USB 2.0. Inalámbrico Wifi . GPS Sí  Ambiental Temperatura de funcionamiento 32 a 104 ° F / 0 a 40 ° C. Humedad de funcionamiento 0 a 85% . Físico Batería 1 x batería recargable de iones de litio LP-E6N, 7.2 VDC, 1865 mAh . Dimensiones (W x H x D) 5.7 x 4.4 x 2.9 "/ 144.0 x 110.5 x 74.8 mm. Peso 1.51 lb / 685 g (solo cuerpo). Kit Lens . Longitud focal 24 a 105 mm. Apertura máxima f / 4. Apertura mínima f / 22. Punto de vista 84 ° a 23 ° 20 ' . Ampliación máxima 0.23x. Distancia mínima de enfoque 17.72 "/ 45 cm. Diseño óptico 17 elementos en 12 grupos. Hojas de diafragma 10, redondeado . Tipo de enfoque Enfoque automático . Estabilización de imagen Sí. Tamaño del filtro 77 mm (Delantero) . Dimensiones (DxL) 3,29 x 4,65 "/ 83,5 x 118 mm . Peso 1.8 lb / 795 g </t>
  </si>
  <si>
    <t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</si>
  <si>
    <t xml:space="preserve">Longitud focal 50mm, Apertura máxima f / 1.4, Apertura mínima f / 22 . Montura del lente    EF. Compatibilidad de formato Fotograma completo, Punto de vista 46 °, Ampliación máxima 0.149x, Distancia mínima de enfoque 1.48 '/ 45 cm
Diseño óptico 7 elementos en 6 grupos, Hojas de diafragma 8, redondeado, Tipo de enfoque Enfoque automático
Estabilización de imagen Ninguna, Tamaño del filtro 58 mm (Delantero), Dimensiones (DxL) 2.91 x 1.99 "/ 73.8 x 50.5 mm
Peso 10.2 oz / 290 g
</t>
  </si>
  <si>
    <t xml:space="preserve">Focal Length 50mm, Maximum Aperture f/1.2, Minimum Aperture f/16, Lens Mount Canon EF, Format Compatibility Full-Frame
Angle of View 46°, Maximum Magnification 0.152x, Minimum Focus Distance 1.48' / 45 cm, Optical Design 8 Elements in 6 Groups
Diaphragm Blades 8, Rounded, Focus Type Autofocus, Image Stabilization None, Filter Size 72 mm (Front), Dimensions (DxL) 3.38 x 2.58" / 85.8 x 65.5 mm, Weight 1.3 lb /
 </t>
  </si>
  <si>
    <t>Artes Musicales (AM)</t>
  </si>
  <si>
    <t xml:space="preserve">Longitud focal 85mm , Apertura máxima f / 1.2, Apertura mínima F 16, Montura del lente Canon EF, Compatibilidad de formato Fotograma completo, Punto de vista 28 ° 30 ', Ampliación máxima 0.111x, Distancia mínima de enfoque 3.12 '/ 95 cm
Diseño óptico 8 elementos en 7 grupos, Hojas de diafragma 8, redondeado, Tipo de enfoque Enfoque automático
Estabilización de imagen Ninguna , Tamaño del filtro 72 mm (Delantero), Dimensiones (DxL) 3.60 x 3.31 "/ 91.5 x 84 mm
Peso 2.3 lb / 1025 g
 </t>
  </si>
  <si>
    <t>Bodega Audiovisuales</t>
  </si>
  <si>
    <t xml:space="preserve">Longitud focal 24mm, Apertura máxima f / 1.4, Apertura mínima f / 22, Montura del lente EF, Compatibilidad de formato , otograma completo, Punto de vista 84 °, Ampliación máxima 0.17x, Distancia mínima de enfoque 9.84 "/ 25 cm, Diseño óptico 13 elementos en 10 grupos, Hojas de diafragma 8, Tipo de enfoque Enfoque automático, Estabilización de imagen Ninguna
Tamaño del filtro 77 mm (Delantero), Dimensiones (DxL) 3,29 x 3,42 "/ 83,5 x 86,9 mm, Peso 1.4 lb / 650 g
 </t>
  </si>
  <si>
    <t>Camara Digital de formato medio con accesorios</t>
  </si>
  <si>
    <t>Cámara de estudio con accesorios</t>
  </si>
  <si>
    <t xml:space="preserve">Trasmisor para equipo profoto
SUBORDINACION TECNOLOGICA
Juegos de flasch inhalambrico 
profoto BI500 AIR TTL
436731
436732SUBORDINACION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</si>
  <si>
    <t xml:space="preserve">CONTROL inalámbrico; Los canales 8; Los grupos 3; Rango inalámbrico 330 a 1000 '/ 100 a 300 m; Frecuencia de radio 2.4 GHz; General; Modos de Control Manual, TTL; Velocidad de sincronización 1/250 seg (normal) ; 1/8000 seg (alta velocidad); Conectividad; Puertos 1 x Mini-USB; Montaje; Montaje inferior Pie; caliente; Eléctrico; Tipo de Batería 2 x AAA; Físico; Dimensiones 2.9 x 2.3 x 1.4 "/ 75 x 60 x 35 mm (Transmisor);Peso 2.6 oz / 73.7 g . </t>
  </si>
  <si>
    <t>Transmisor 
SUBORDINACION TECNOLOGICA
Cámara FUJI FILM X30
436861
436857
436858
436859
436860SOBORDINACION TECNOLOGICA
Flasch para estudio ELINCHROM D-LITE
412024
412025
412026</t>
  </si>
  <si>
    <t xml:space="preserve">Wireless; Channels 20 (Normal); 20 (Speed); Groups 4; Wireless Range 164 to 656' / 50 to 200 m; Radio Frequency 2.4 GHz; General; Sync Speed 1/8000 Sec (High-Speed); Connectivity; Ports 1 x 2.5 mm (Camera Shutter); 1 x Mini-USB; Electrical; Battery Type 2 x AA; Physical; Dimensions 3.3 x 2.7 x 2.3" / 84 x 68 x 58 mm (Transmitter);Weight 4.3 oz / 122.5 g
 </t>
  </si>
  <si>
    <t xml:space="preserve">Especificaciones; Inalámbrico; Los canales 20 (Normal) ; 20 (Velocidad); Los grupos 4; Rango inalámbrico 164 a 656 '/ 50 a 200 m; Frecuencia de radio 2.4 GHz; General; Velocidad de sincronización 1/8000 seg (alta velocidad); Conectividad; Puertos 1 x 2,5 mm (obturador de cámara) ; 1 x Mini-USB; Eléctrico
Tipo de Batería 2 x AA
 </t>
  </si>
  <si>
    <t xml:space="preserve"> Kit Flash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</si>
  <si>
    <t xml:space="preserve">Softbox; 8 Baterías recargables DOBLE AA DE 2550 MAH; Cargador de batería; Caja de batería; Guia No. 60 '/ 18.29 m ISO 100 en posición 200 mm;Control de exposicion Manual; Vari-Power Manual: 1/1 a 1/128; Cabeza de rebote Sí, -7 a + 90 °; Cabeza giratoria Si, 270 °; Cobertura 24 - 200 mm; Terminal fuera de cámara ordenador personal; Tiempo de reciclaje Aproximadamente 0 a 1.5 segundos; Duración del flash 1/200 a 1/20000 seg.; Indicador de flash listo Sí
Modos de sincronización del esclavo Instant Sync ; Skip Preflash
Operación inalámbrica Método:  Distancia de RF : Hasta 328.08 '/ 100 m 
Modo: Maestro, 
Método esclavo : Distancia de pulso óptico : Hasta 82.02' / 25 m 
Modo: Esclavo óptico
Canales de comunicación inalámbrica 16 canales; Grupos Inalámbricos 6 grupos; Fuente de alimentación 1 x batería recargable patentada de ion litio; Dimensiones (W x H x D) 3.0 x 8.1 x 2.2 "/ 7.5 x 20.6 x 5.6 cm; Peso 14.25 oz / 404 g
Información de embalaje: Dimensiones de la caja (LxWxH) 8.7 x 6.1 x 3.7 "; Controlador de flash manual YN560-TX II para cámaras CANON; Inalámbrico; Los canales dieciséis; Los grupos 6; Rango inalámbrico 328 '/ 100 m; Frecuencia de radio 2.4 GHz; General; Eléctrico; Tipo de Batería 2 x AA
Físico: Dimensiones 2.8 x 3.8 x 1.7 "/ 70 x 97.5 x 43 mm (transmisor); Peso 3.5 oz / 99.2 g
Información de embalaje: Dimensiones de la caja (LxWxH) 4.0 x 3.1 x 2.4 "; Softbox Vello para flash portátil (grande, 8 x 12 "); Tipo modificador Softbox; Método de fijación Correa; Dimensiones H: 8.0 x W: 12.0 "/ H: 20.0 x W: 30.0 cm; Peso 4.0 oz / 113 g
Información de embalaje: Dimensiones de la caja (LxWxH) 12.9 x 9.1 x 0.9 "; Baterías AA NiMH (paquete de 8, 1.2 V, 2550 mAh); Batería; Tipo de Batería 8 x AA; Química de la batería NiMH; Voltaje de la batería 1.2 V; Capacidad (mAh) 2550 mAh
Información de embalaje: Dimensiones de la caja (LxWxH) 5.984 x 2.756 x 0.551 "; Cargador rápido de 4 horas para baterías recargables de NiMH y NiCd AA y AAA; Cargador; Potencia de entrada de CA 100 a 240 VAC, 50/60 Hz; El consumo de energía 10 W; Bahías de carga 4 x AA, AAA; Química de la batería compatible Ni-Cd, Ni-MH; Voltaje de carga 2.8 VDC; Amperaje de carga 500 mA; Entrada de alimentación Enchufe de 2 puntas de los Estados Unidos; Dimensiones del cargador 4.3 x 2.7 x 1.3 "/ 109.00 x 69.00 x 33.00 mm; Peso del cargador 2.8 oz / 79.4 g; General; Temperatura de funcionamiento 32 a 113 ° F / 0 a 45 ° C
Información de embalaje: Dimensiones de la caja (LxWxH) 5.3 x 4.0 x 1.4 "; 2 x estuche  para 4 baterías AA o AAA (negro)
Tipo de Batería 4 x AA, AAA; Material El plastico; Tipo de cierre Sujetador rápido; Dimensiones (W x H x D) 2.5 x 2.0 x 0.5 "/ 6.3 x 5.1 x 1.3 cm
Peso 0.4 oz / 11 g
</t>
  </si>
  <si>
    <t>Facultad
Ingeniería</t>
  </si>
  <si>
    <t>Observatorio
Astronómico</t>
  </si>
  <si>
    <t>Aduanilla de  Paiba</t>
  </si>
  <si>
    <t>SMART Podium 624</t>
  </si>
  <si>
    <t>Pizarra digital especializada SMART Podium 624, windows 10 -MAC OX 10.8, con software Smart Notebook que permita escribir con opción de reconocimiento de formas y textos sobre sitios web, archivos PDF, archivos Microsoft Office, configurar botones de lapiz táctil y mover objetos en modo presentación; pantalla de 24 pulgadas con 10 puntos tactiles simultaneos o más y 4 botones predeterminados (negro, azul, rojo y smart ink), tecnología tactil capacitivo, tecnología Silktouch, superficie antireflejos, resolución full HD (1920x1080) o superior, de formato panorámico, gestos para mover y trabajar (pellizcar, zoom, girar, voltear), soporte abatible y ajustable, 1 stylus pen genéricos más 2 de repuesto, con correa y sin batería, tecnología del lapiz de resonancia electromagnética (sensible a la presión), puertos HDMI, DVI-I, puertos USB y cables adpatadores VGA que permitan conección a cualquier proyector, pantalla de gran tamaño o sistema de videoconferencia; debe tener grabador propio de conferencias y permitir compartir las grabaciones; debe incluír cámara web C920 HD 1080P, micrófono stereo, campo visual 78 grados, enfoque automatico, tipo de lente cristal, cable USB 1,5 m o superior.</t>
  </si>
  <si>
    <t>Pizarra Digital</t>
  </si>
  <si>
    <t>Pizarra Digital Inteligente (smart) de 65" UHD, resolución 4K Ultra HD (3840x2160), sistema operativo Tizen con tecnología touch InGlass, resolución 3840x2160 o superior, tamaño de pixel mínimo de 0.372x0.372 mm  o superior, tasa de refresco de pantalla de 60 Hz, ángulo de visión H/V 178 grados, Conectividad mínimo 2 puertos HDMI, 1 USB, salida de audio Stereo Mini Jack, RS232, RJ45, conexión wifi y conexión Bluetooth, función para compartir y poryectar pantalla, conexión pc  opción para conectar un teclado y un mouse, 4 o más puntos de escritura simultaneos, 4 lapices pasivos, Borrado flexible, incluye base de piso y 1 Stylus pen genéricos más dos de repuesto soporte.</t>
  </si>
  <si>
    <t>FAMARENA</t>
  </si>
  <si>
    <t>AUDIOVISUALES</t>
  </si>
  <si>
    <t>EDIFICIO NATURA</t>
  </si>
  <si>
    <t>VIDEO BEAM</t>
  </si>
  <si>
    <t xml:space="preserve">*Video Proyector de tiro largo Tecnología: 3LCD: Luminosidad: 3500 LUMENES CONTRASTE 15000:1 LCD Resolución nativa WXGA 1280 x 800 contraste: 15000: 1, vida útil de la Lámpara: 10000 horas normal, Distancia de proyección 0.87 – 10.98 m, Apertura de pantalla: 30 to 300, Entrada de audio estéreo mini Jack, salida de audio estéreo mini Jack, Entrada RBG, Entrada HDMI, RS-232C, USB 2.0, Modulo WIFI, BASE PARA TECHO, cable VGA de 8 metros, Maleta,Cable HDMI 4k de 7 metros, sistema de seguridad Guaya de 4 digitos, Lampara con carcasa para repuesto original, + TELON DE 2 Metros X 2 Metros de pared retráctil, para instalar en el techo y en la pared, la parte trasera de la pantalla es de color negro para mejor recepción, Bordes negros para obtener un mayor contraste y ganancia de imagen, superficie de color blanca mate, Material Matte White que permite conservar la resolución y luminancia.
</t>
  </si>
  <si>
    <t>TELEVISOR 49 PULGADAS MINIMO FULL HD 4K SMART TV WIFI</t>
  </si>
  <si>
    <t>SMART TV MINIMO DE 49" Tipo de producto LED, Tamaño de pantalla 49" Resolución3,840 x 2,160, Video, Motor de imágenesProcesador Crystal 4K, Índice de movimiento MR120, DVB-T2 1.3.1, PQI (Índice de calidad de la imagen)2000, HDR (Alto rango dinámico)HDR, HDR 10+ , HLG (Registro híbrido Gamma), ContrasteMega Contrast,Color, Pur Color,Microatenuación UHD Dimming Potenciador de contraste, Movimiento automático Plus, Modo de película , Soporte para Modo natural , Audio,Dolby Digital Plus ,Mejora de diálogos , Salida de sonido (RMS)20W, Tipo de altavoz 2CH, Audio Bluetooth , Navegador web , Soporte para aplicaciones SmartThings , Replicación con un toque en el móvil , Acceso remoto, Wifi Direct , Conectividad HDMI2, USB1,Ethernet (LAN) , Apagado automático, Fuente de alimentación AC100-240V 50/60Hz, Consumo de energía (máx.)145 W, Consumo de energía (normal)91.0 W, Relación de luminancia máxima77 %, Salida para audio digital (Óptico)1, Entrada para RF (Entrada terrestre y de cable) (Uso común para terrestre)/0, Soporte para HDMI A / Canal de retorno, LAN nalámbrico integrado (WiFi5), Bluetooth (BT4.2), Anynet+ (HDMI-CEC)S Diseño, DiseñoNuevo sin bisel, , Tipo delgadoDiseño delgado, Adaptive SoundAdapti ve Sound,Brightness/Color DetectionBrightness Detection, Idioma en pantalla Idiomas locales, Función Eco, Sensor ecológico, Clase de eficiencia energética A, Accesorios: control remoto, Baterías (para el control remoto), Soporte de brazo para montaje en pared , Manual para usuarios ,Cable de alimentación, cable VGA 10 mtrs, cable HDMI 10 mtrs, TDT.</t>
  </si>
  <si>
    <t>EDIFICIO NATURA Y BOSA PORVENIR</t>
  </si>
  <si>
    <t>CAMARA WEB</t>
  </si>
  <si>
    <t>CAMARA WEB CON MULTIPLES RESOLUCIONES: 4K/30 fps (hasta 4096 x 2160 píxeles) 1080p/30 o 60 fps (hasta 1920 o 1080 píxeles) 720p/30, 60 o 90 fps (hasta 1280 x 720 píxeles), enfoque automático, Micrófono integrado: dos omnidireccionales estéreo, Campo visual diagonal (dFoV): 90°/78°/65°,Rightlight™ 3 con HDR para ofrecer imágenes nítidas en diversas condiciones de iluminación, Clip universal extraíble para monitores, pantallas LCD o portátiles, compatible con Windows 10, ACCESORIOS : tripode de mesa y cable usb de 4 metros.</t>
  </si>
  <si>
    <t>BOSA PORVENIR</t>
  </si>
  <si>
    <t>VIDEO BEAM TIRO CORTO</t>
  </si>
  <si>
    <t>*Video Proyector de tiro corto interactivo Tecnología: 3LCD de 3 chips, Proyección frontal y retroproyección, Matriz activa TFT de polisicona, pixeles 1.024.000 puntos (1280x8000)x3, Brillo de color, Minimo de 3400 lumenes, Relación aspecto 16:10, Resolución Nativa 1280x800 (WXGA), Vida útil de la lámpara hasta 10.000 horas (eco), Tamaño de proyección 39” a 116” (0.54 a 1.22m), Base a pared, Foco manual, zoom digital 1.0-1.35, salida de video NTSC/NTSC4.43/PAL/M-PAL/N-PAL/PAL60/SECAM, Conectividad RGB X2, RCA x1, S-VIDEO, HDMI x1, RGB-OUT, Audio in/ Out , RS-232C,USB tipo A x1, USB tipo B x 1, RJ-45, Parlante 16w, Antena WIFI inalámbrico, Cable VGA de 8 metros, CABLE HDMI 4K de 10 Metros, Maleta, Lámpara con carcasa de repuesto original, sistema de seguridad Guaya de 4 digitos.</t>
  </si>
  <si>
    <t>Cartografia y fotogrametria</t>
  </si>
  <si>
    <t>Vivero</t>
  </si>
  <si>
    <t>Juego de lentes</t>
  </si>
  <si>
    <t xml:space="preserve">XPC MSI Creator 17M Gamer Notebook Enthusiast (Intel 10th Gen i7-10750H, 32GB RAM, 2TB NVMe SSD, RTX 2070 8GB, 17.3" Full HD 144Hz, Windows 10) VR Ready Gaming Laptop Computer Processor: 10th Gen Intel Comet Lake Core i7-10750H Six Core (2.6GHz-5.0GHz, 12MB Intel Smart Cache, 45W)
RAM: 32GB (2x 16GB) DDR4 2666MHz | Hard Drive: 2TB SSD (Seq. Read 3500MB/s,
Seq. Write 3300MB/s)
Keyboard: White backlight with Anti-Ghost key+ silver lining | Operating System: Microsoft Windows 10 (64-bit)
Display: 17.3" FHD (1920x1080), IPS-Level 144Hz 72%NTSC Thin Bezel, close to 100%sRGB Display | Graphics Card: NVIDIA GeForce RTX 2070 8G GDDR6
</t>
  </si>
  <si>
    <t>Oculus Quest 2</t>
  </si>
  <si>
    <t>Calidad del Aire y Microbiología y Bioprospección Ambiental</t>
  </si>
  <si>
    <t>Porvenir y Vivero</t>
  </si>
  <si>
    <t>Cámara de grabacion + micrófono</t>
  </si>
  <si>
    <t>CIENCIAS Y EDUCACIÓN</t>
  </si>
  <si>
    <t>Laboratorio de Didáctica de las Matemáticas</t>
  </si>
  <si>
    <t xml:space="preserve">Sede Macarena B 5 piso </t>
  </si>
  <si>
    <t xml:space="preserve">Camara de video Handycam® 4K </t>
  </si>
  <si>
    <t>Tipo de sensor: Sensor Exmor R® CMOS retroiluminado de tipo 1/2,5 (7,20 mm)
• Píxeles efectivos (video)aprox. 8,29 megapíxeles (16:9)28
• Píxeles efectivos (fotografía)aprox. 8,29 megapíxeles (16:9)/aprox. 6,22 megapíxeles (4:3)
Tipo de lente: Zeiss® Vario-Sonnar® T*
Zoom óptico: 20x
Zoom de imagen nítida: 4K: 30x HD: 40x29
Tipo de pantalla: Pantalla Clear Photo LCD de 7,5 cm (tipo 3.0) (460.800 puntos) panorámica (16:9)
Balanced Optical SteadyShot
Máxima resolución: 4K
PROCESADOR
• Procesador de imagenProcesador de imagen BIONZ X
LENTE
• Tipo de lenteZeiss® Vario-Sonnar® T*
• Diámetro de filtro55 mm
• Cubierta de lenteAutomático
• AperturaF2,0-3,8
• Distancia focalf=4,4-88 mm
• Distancia focal (equivalente a 35 mm) (video)f = 26,8 - -536,0 mm (16:9)31
• Distancia focal (equivalente a 35 mm) (fotografía)f=26,8-536,0 mm (16:9), f=32,8-656,0 mm (4:3)
• Distancia focal mínimaAprox. 1 cm (gran angular), aprox. 80 cm (teleobjetivo), aprox. 13/32 pulg. (gran angular), aprox. 31 1/2 pulg. (teleobjetivo)
• Diafragma de iris 6 láminas
ZOOM
• Zoom óptico20x
• Zoom de imagen nítida4K: 30x HD: 40x32
• Zoom digital250x33
LCD
• Tipo de pantallaPantalla Clear Photo LCD de 7,5 cm (tipo 3.0) (460.800 puntos) panorámica (16:9)
• Panel táctilSí
• Control de brilloSí (menú)34
• Visualización del marcador/cuadrículaCuadrículas35
• Ajuste de ánguloÁngulo de apertura: máx. 90 grados; Ángulo de giro: máx. 270 grados
ESTABILIZACIÓN DE IMAGEN
• Tipo de estabilización de imagenSteadyShot óptico balanceado con modo activo inteligente (5 ejes)36
ENFOQUE
• Tipo de enfoquePantalla LCD Xtra Fine™
• Modo de enfoqueAutomático, Manual (panel táctil)
• Área de enfoqueEnfoque de rango completo/Enfoque puntual
• Enfoque automático rápido e inteligenteSí
• Enfoque automático con bloqueoSí37
• Enfoque manual asistidoVisualización ampliada para un enfoque manual preciso, visualización de la maximización
EXPOSICIÓN
• ModoAutomático, Puntual flexible (panel táctil), Manual (menú)
• Modos de mediciónMultisegmento/punto
• Compensación de exposiciónCambio de exposición automática (panel táctil)
• Modo LUX BAJOSí
• Control de iris automáticoF2,0-F11
• Control manual de irisF2,0-F11
• Exposición manual asistidaPantalla con patrón de cebra
• Compensación de retroiluminaciónSí (Automático)
• Control de gananciaAutomático
• Límite AGCSí
• Iluminación mínima4K: estándar: 9 lux (velocidad de obturación 1/60), HD: estándar: 6 lux (velocidad de obturación 1/60), 4K: lux bajo 1,8 lux (velocidad de obturación 1/30), HD: lux bajo 1,2 lux (velocidad de obturación 1/30)
VELOCIDAD DE OBTURACIÓN
• Rango de control automático1/8-1/10.000
• Estándar1/60-1/10000
• Control manual de iris (modo de fotografía)1/30-1/10000
• Obturador manual1/8-1/10.000
• Grabación suave en cámara lenta1/250-1/10000
BALANCE DE BLANCOS
• Modos de balance de blancosAuto/Un solo clic/Exteriores/Interiores
• Cambio de balance de blancosSí
FLASH
• Sistema de medición de flashMedición previa de flash TTL38
• Compensación del flashSí (3 pasos)39
• Modo FlashAutomático/activado/desactivado40
PRODUCTOS DE ALMAC. MULTIMEDIA
• Tipo de soportememoria Flash interna, XAVC S 4K (100 Mbps): Tarjeta de memoria SDHC (4 GB o superior, UHS-I U3 o superior)/tarjeta de memoria SDXC (UHS-I U3 o superior), XAVC S 4K (100 Mbps): Tarjeta de memoria SDHC (4 GB o superior, UHS-I U3 o superior)/tarjeta de memoria SDXC (UHS-I U3 o superior), XAVC S HD: Tarjeta de memoria SDHC (4 GB o más, clase 10 o superior)/tarjeta de memoria SDXC (clase 10 o superior), AVCHD, fotografía: Memory Stick PRO Duo™ (Mark 2), Memory Stick PRO-HG Duo™, Memory Stick XC-HG Duo, tarjeta de memoria SD/SDHC/SDXC (Clase 4 o superior)
• Soporte internoMemoria Flash de 64 GB41
GRABACIÓN
• Formato de grabación (video)Formato XAVC S: MPEG4-AVC/H.264, formato AVCHD compatible con ver. 2.0: MPEG4-AVC/H.264, MP4: MPEG-4 AVC/H.264
• Resolución de videoXAVC S 4K: 3840 x 2160/30p, 24p, XAVC S HD: 1920 x 1080/60p, 30p, 24p, AVCHD: 1920 x 1080/60p (PS), 24p (FX, FH), 60i (FX, FH), 1440 x 1080/60i (HQ, LP), MP4: 1280 x 720 30p
• Velocidad de grabación de video (ABR/VBR)XAVC S 4K: aprox. 100 Mbps42, XAVC S 4K: aprox. 60 Mbps43, XAVC S HD: aprox. 50 Mbps44, AVCHD PS: aprox. 28 Mbps/FX: aprox. 24 Mbps/FH: aprox. 17 Mbps/HQ: aprox. 9 Mbps/LP: aprox. 5 Mbps4546, mp4: aprox. 3 Mbps47
• Formato de grabación (fotografías)JPEG (DCF versión 2.0, Exif versión 2.3, compatible con MPF Baseline)
• Tamaño de fotografía (modo de fotografía)G: 16,6 megapíxeles 16:9 (5440 x 3056), 12,5 megapíxeles 4:3 (4080 x 3056), M: 8,3 megapíxeles 16:9 (3840 x 2160), 6,2 megapíxeles 4:3 (2880 x 2160), S: 2,1 megapíxeles 16:9 (1920 x 1080), 0,3 megapíxeles 4:3 (640 x 480)
• Tamaño de fotografía (modo de película)M: 8,3 megapíxeles 16:9 (3840x2160), S: 2.1 megapíxeles 16:9 (1920 x 1080)
• Tamaño de fotografía (captura de fotos)XAVC S 4K: 8,3 megapíxeles 16:9 (3840x2160), XAVC S HD: 2,1 megapíxeles 16:9 (1920x1080), AVCHD: 2.1 megapíxeles 16:9 (1920 x 1080)
• Tamaño de fotografía (captura a intervalos)4K: G (8,3 megapíxeles, 3840 x 2160)/HD: P (2,1 megapíxeles, 1920 x 1080)
• Tamaño de fotografía (grabación dual)M: 8,3 megapíxeles 16:9 (3840 x 2160)48, P: 2,1 megapíxeles 16:9 (1920 x 1080)495051
AUDIO
• MicrófonoMicrófono de zoom incorporado
• Formato de grabación de audioMPEG-4 PCM lineal de 2 canales (48 kHz/16 bits)52, Dolby® Digital de 5.1 canales, Dolby® Digital 5.1 Creator53, Dolby® Digital estéreo de 2 canales, Dolby® Digital Stereo Creator54, MPEG-4 AAC-LC de 2 canales55
• Control de nivel del micrófonoSí (31 pasos)
• Reducción automática de ruido de vientoSí (activado/desactivado)
• Cancelación de vozSí
• ParlanteParlante monoaural
FUNCIONES AVANZADAS
• Grabación a alta velocidadSí (120p/1920 x 1080, 100/60 Mbps)
• Captura a intervalosSí, intervalo de disparo (1/2/5/10/30/60 s), número de disparos (1-999), tamaño de imagen de captura [4K: G (8,3 megapíxeles; 3840 x 2160)/HD: P (2,1 megapíxeles; 1920 x 1080)], modo AE (Bloqueo AE/seguimiento AE)
• Selección de escenaAutomático/Escena nocturna/Amanecer y atardecer/Fuegos artificiales/Paisaje/Retrato/Luz puntual/Playa/Nieve
• Código de tiempo/bits de usuarioSí
• Otras funcionesDetección facial56, Cinematone, Golf Shot57, grabación suave en cámara lenta58, efectos de atenuado (blanco/negro)59, modo automático inteligente (retrato/bebé/caminar/trípode/retroiluminación/paisaje/luz puntual/penumbra/macro/poca luz/reducción de ruido de viento automática), Smile Shutter (captura doble/siempre encendido/desactivado)606162, reducción de ojos rojos (sí63), copia directa
REPRODUCCIÓN
• Reproducción rápidaAproximadamente 5 veces/10 veces/30 veces/60 veces
• Reproducción lentaAvance: 1/5 de velocidad, retroceso: 1/2 de velocidad
• Recorte de reproducciónSí
• Highlight Movie MakerSí 64, música de fondo destacada (6 archivos de música preinstalados, transferencia de música compatible65
• Motion Shot VideoSí66
• Presentación de diapositivas (fotografía)Presentación
FUNCIÓN INALÁMBRICA
• Wi-Fi®Sí (compatible con Wi-Fi®, IEEE 802.11 b/g/n; banda de 2,4 GHz)67
• NFC™Sí (compatible con etiqueta NFC Forum tipo 3)
• Transmisión en vivosí68
• Control multicámarasí
TERMINAL/ZAPATA
• Zapata accesorioSÍ (zapata de interfaz múltiple)
• Terminal HDMISí (micro HDMI)69
• Terminal Multi/Micro USBSí70
• Terminal remotointegrado en terminal Multi/Micro USB71
• Salida STDSalida de video compuesta (cable AV (se vende por separado))
• Entrada de micrófonoMiniconector estéreo
• Conector para audífonosMiniconector estéreo
• Ranura de tarjeta de memoriaCompatible con Memory Stick PRO Duo y tarjetas SD / SDHC / SDXC
• Entrada CCSí
POTENCIA
• Tipo de bateríaInfoLITHIUM™ con sistema de medición AccuPower (serie V)72
• Consumo de energía (LCD)4K: 4,9W73
• Requisitos de alimentación6,8 V/7,3 V (batería), 8,4 V (adaptador de CA)
• Carga en la videocámara (tiempo de carga con la batería suministrada)Sí (aprox. 3 h 25 min)74
• Carga USBCC 5V 1500 mA
TAMAÑO Y PESO
• Dimensiones (An. x Al. x Pr.) (con la batería suministrada)Aprox. 73 mm x 80,5 mm x 142,5 mm (aprox. 73 mm x 80,5 mm x 166,5 mm (NP-FV70)/aprox. 73 mm x 80,5 mm x 173 mm (NP-FV70A) (incluida la batería suministrada))7576, aprox. 2 7/8 pulg. x 3 1/4 pulg. x 5 5/8 pulg.(aprox. 2 7/8 pulg. x 3 1/4 pulg. x 6 5/8 pulg.(NP-FV70)/aprox. 2 7/8 pulg. x 3 1/4 pulg. x 6 7/8 pulg.(NP-FV70A) (incluida la batería suministrada))7778
• Peso (solo unidad principal)Aprox. 510 g, aprox. 1 lb 2,0 oz
• Peso (con la batería incluida)Aprox. 560 g (NP-FV50A)79, aprox. 610 g (NP-FV70)/aprox. 600 g (NP-FV70A) (batería suministrada)80, aprox. 660 g (NP-FV100A)81, aprox. 1 lb 3,8 oz(NP-FV50A)82, aprox. 1 lb 5,5 oz(NP-FV70)/aprox. 1 lb 5,2 oz(NP-FV70A) (batería suministrada)83, aprox. 1 lb 7,3 oz(NP-FV100A)</t>
  </si>
  <si>
    <t>CAE AUDIOVISUALES</t>
  </si>
  <si>
    <t>MACARENA A</t>
  </si>
  <si>
    <t xml:space="preserve">Pantallas Interactiva de 86" con sistema multitocuh </t>
  </si>
  <si>
    <t>Pantalla Interactiva con sistema multitocuh de 20 puntos de contacto simultaneo,plug and play con lapiz inteligente pasivo, para exponer de manera didáctica los diferentes tipos de archivos presentados, permitiendo modificar, resaltar, archivar y realizar video conferencias con calidad HD, de pantall de 88" diagona. Con computador integrado, minimo con Procesador Intel Core i5/8GB Ram/500GB  - Wifi:802.11b/g/n (2.4Ghz ). con licencia de por vida que Incluya software de pizarra interactiva. conectividad, LAN (RJ45) &amp; Wii-Fi. con accesorios: Cámara de la misma marca de la pantalla para Video conferencia Sistema de Video HD, 1080p/60, 1080p/50, 1080i/60, 1080i/50, 1080p/30, 1080p/25, 720p/60, 720p/50, 720p/30, 720p/25,Modo de Escaneo Progresivo,Zoom digital de 16x,Compresion H.264 y MJPEG,puerto USB de 3.0,puerto 1xRS232 In: 8pin Min DIN, Max Distancia: 30m, Protocol: VISCA/Pelco-D/Pelco-P,1xRS232 Out: 8pin Min DIN, Max Distance: 30m, Protocol:  VISCA network use only,1xRS485: Share with RS232 Out, Max Distance: 1200m, Protocol: VISCA/Pelco-D/Pelco-P,compatible con los siguientes sistemas operativos:Windows XP, Windows Vista, Windows 7, Windows 8, Mac OS X y Linux.  Microfono incorporado.  (02) Lápices Pasivo por cada solución instalada,Uno (01) Teclado inalámbrico de la misma marca de la pantalla con Pad Mouse por pantalla con bateria recargable.Uno (01) Teclado inalámbrico de la misma marca de la pantalla con Pad Mouse por pantalla con bateria recargable.Uno (01)  Kit de limpieza para monitores industriales interactivos para cada uno.Otorgar licencias de los monitores industriales interactivo y las respectivas actualizaciones del software sin ningún costo entidad. La pantalla interactiva debe ser instalada y puesta en funcionamienrto en los sitios designados paar estas.</t>
  </si>
  <si>
    <t>CAEA FCE</t>
  </si>
  <si>
    <t>Cámara Web  Ultra Hd Para Videoconferencias</t>
  </si>
  <si>
    <t>La cámara web capacidad de vídeo Full HD 4K, 1080P y 720P para grabar y para videollamadas: una lente de cristal premium, sensor de imagen 4K, alto rango dinámico (Hdr), y enfoque automático ofrecen un vídeo hermoso y fiel a la vida.
Audio estéreo con micrófonos duales: captura un sonido natural en llamadas y vídeos grabados. Compatibilidad de plataformas Skype, Google Hangouts, FaceTime y más.
Ajuste automáticamente la exposición y el contraste para compensar el deslumbramiento y la retroiluminación. Soporta múltiples tipos de conexión, incluyendo USB 2.0 tipo A y USB 3.0 tipo A y C conexiones.
Compatible con Windows 7, Windows 8, Windows 10 o posterior, y la mayoría de aplicaciones de videollamadas. Funciona en modo de dispositivo de vídeo USB (UVC) con: macOS 10.10 o posterior (HD 720p en FaceTime para Mac u otros clientes de videollamadas compatibles; grabación de vídeo Full HD 1080p con QuickTime Player) Chrome OS versión 29.0.1547.70. Zoom HD 5X: zoom digital, panorámica y elige entre tres opciones de campo de visión mientras mantiene la resolución HD</t>
  </si>
  <si>
    <t xml:space="preserve">INGENIERIA </t>
  </si>
  <si>
    <t>DOCTORADO  DE INGENIERIA - Sala de access grid</t>
  </si>
  <si>
    <t>Edificio Suarez Copete</t>
  </si>
  <si>
    <t>VALOR TOTAL DE LA PROPUESTA</t>
  </si>
  <si>
    <r>
      <rPr>
        <b/>
        <sz val="10"/>
        <color rgb="FF000000"/>
        <rFont val="Arial"/>
      </rPr>
      <t>NOMBRE DE LA EMPRESA:_</t>
    </r>
    <r>
      <rPr>
        <sz val="10"/>
        <color theme="1"/>
        <rFont val="Arial"/>
      </rPr>
      <t>______________________________________________________________________</t>
    </r>
  </si>
  <si>
    <r>
      <rPr>
        <b/>
        <sz val="10"/>
        <color rgb="FF000000"/>
        <rFont val="Arial"/>
      </rPr>
      <t>REPRESENTANTE LEGAL:</t>
    </r>
    <r>
      <rPr>
        <sz val="10"/>
        <color theme="1"/>
        <rFont val="Arial"/>
      </rPr>
      <t>________________________________________________________________________</t>
    </r>
  </si>
  <si>
    <r>
      <rPr>
        <b/>
        <sz val="10"/>
        <color rgb="FF000000"/>
        <rFont val="Arial"/>
      </rPr>
      <t>FIRMA:</t>
    </r>
    <r>
      <rPr>
        <sz val="10"/>
        <color theme="1"/>
        <rFont val="Arial"/>
      </rPr>
      <t>_________________________________________________________________________________________</t>
    </r>
  </si>
  <si>
    <t xml:space="preserve">ITEM </t>
  </si>
  <si>
    <t>LABORATORIO DE DESTINO</t>
  </si>
  <si>
    <t>NOMBRE EQUIPO</t>
  </si>
  <si>
    <t>DESCRIPCIÓN Y/O CARACTERÍSTICAS</t>
  </si>
  <si>
    <t>REFERENCIA DEL EQUIPO</t>
  </si>
  <si>
    <t>MARCAS SUGERIDAS</t>
  </si>
  <si>
    <t>Pantalla Crystal Sky</t>
  </si>
  <si>
    <t xml:space="preserve">Transmisor  
SUBORDINACION TECNOLOGICA
Flasch para estudio ELINCHROM D-LITE
412024
412025
412026SUBORDINACION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</si>
  <si>
    <t>Sistema de realidad virtual, Comprendido de : 1 Visor de VR , 2 x Controladores Touch , 1 x Cable del cargador , 2 x Pilas AA - 1 x Adaptador de corriente - 1 x Separador. 
Caracterisiticas:
Procesador Snapdragon XR2. 6 gb Ram, LCD, Resolución 1832x1920 por ojo, Tasa de refresco de
60/72/90/120 Hz, Peso 503 gramos, conectividad wifi, touchPad control, incluye estuche y soporte adaptador.</t>
  </si>
  <si>
    <t>Monitor de alto brillo, 2000 cd / m² de brillo, Resolución: 1920x1080 (5.5 '') , batería externa secundaria de dos celdas de 4920 mAh, Duración mínimo de 5 horas, memoria tipo SD de 64 gb
mínimo, peso máximo de 1.75 libras, compatible con DJI. Incluye estuches soporte y adaptador cable de trasmisión</t>
  </si>
  <si>
    <r>
      <rPr>
        <b/>
        <sz val="9"/>
        <rFont val="Calibri"/>
        <family val="2"/>
      </rPr>
      <t>CAMARA</t>
    </r>
    <r>
      <rPr>
        <sz val="9"/>
        <rFont val="Calibri"/>
        <family val="2"/>
      </rPr>
      <t xml:space="preserve"> Número de píxeles efectivos 51.4 millones de píxeles
Sensor de Imagen 43.8mm x 32.9mm matriz con filtro de color primario
Sistema de limpieza de sensor Vibración ultrasónica
Almacenamiento SD Card (-2G) / SDHC Card (-32G) / SDXC Card (-256G) UHS-I / UHS-II*1
 Sensibilidad - Estándar AUTO1/AUTO2/AUTO3 (up to ISO12800) ISO100 - 12800 (1/3 step)
Sensibilidad - Extendida ISO50/25600/51200/102400
Visor 0.5 pulgadas aprox. 3.69 millones de puntos OLED Color Cobertura de visión respecto a la captura de aprox.100%
0.5 pulgadas aprox. 3.69 millones de puntos OLED Color Cobertura de visión respecto a la captura de aprox.100%
Magnificación: 0.85x con lente 50mm (equivalencia 35mm) a infinito y dioptrías ajustadas a -1.0m-1
Ángulo de visión diagonal: Aprox. 40° (Horizontal aprox. 33°)
Sensor ocular integrado
Pantalla LCD 3.2 pulgadas , Ratio 4:3, Aprox. 2,360K-puntos abatible LCD Color y Táctil (Aprox. 100% de cobertura)
Grabación de video [Full HD (1920x1080)] 29.97p / 25p / 24p / 23.98p 36Mbps hasta aprox. 30 min.
[HD (1280x720)] 29.97p / 25p / 24p / 23.98p 18Mbps hasta aprox. 30min. * Para capturar video, usar tarjetas UHS de Clase 1 o superior. Alimentación Batería Recargable NP-T125 (Ión de Litio) incluida.
Duración batería para foto*2 Aprox. 400 disparos con GF63mmF2.8 R WR. (Auto power save ON)
Continuidad de batería para video*2 Full HD : approx. 145 min. *Face detection is set to OFF
Capacidad de batería para video*2 Full HD : approx. 70 min. *Face detection is set to OFF
Dimensiones / Peso 147.5mm (An) x 94.2mm (Al) x 91.4mm (F) (Fondo mínimo: 41.6mm)
Aprox. 825g (incluyendo batería y tarjeta de memoria). Aprox. 920g (incluyendo EVF) . Aprox. 740g (excluyendo accesorios, batería y tarjeta de memoria). Accesorios incluidos Batería Li-ion NP-T125. Cargador BC-T125.Adaptador de enchufe.Tapa de cuerpo. Correa .Clips metálicos para correa.Seguros para clips metálicos .Protector para cables .Visor intercambiable . Tapa para zapata y conector visor (Cuerpo/EVF). Tapa conector (EVF) . Tapa de conector de empuñadura vertical. Tapa de terminal sincro. Manual de usuario.
</t>
    </r>
    <r>
      <rPr>
        <b/>
        <sz val="9"/>
        <rFont val="Calibri"/>
        <family val="2"/>
      </rPr>
      <t>DOS LENTES</t>
    </r>
    <r>
      <rPr>
        <sz val="9"/>
        <rFont val="Calibri"/>
        <family val="2"/>
      </rPr>
      <t xml:space="preserve"> : Longitud focal 32 - 64 mm; Abertura Máximo: f / 4 ; Mínimo: f / 32; Montaje de cámara  G; Ángulo de visión en el infinito 81 ° - 46.3 °; Distancia mínima de enfoque 1.64 '/ 50 cm; Hojas de diafragma 9; Diseño óptico 14 elementos en 11 grupos; Aumento 0.12x;Distancia focal del reborde 26.7 mm. Enfoque automático Sí; Hilo de filtro Delantera: 77 mm.; Dimensiones Aprox. 3.65 x 4.57 "(92.6 x 116 mm); Peso 1.93 lb / 875 g.
</t>
    </r>
    <r>
      <rPr>
        <b/>
        <sz val="9"/>
        <rFont val="Calibri"/>
        <family val="2"/>
      </rPr>
      <t>TRES FLASH:</t>
    </r>
    <r>
      <rPr>
        <sz val="9"/>
        <rFont val="Calibri"/>
        <family val="2"/>
      </rPr>
      <t xml:space="preserve"> Zapata de montaje.; Guia No. 65.62 '/ 20 m ISO 100 en la posición de 28 mm; Vari-Power 1/1 a 1/64; Cabeza de rebote Ninguna; Cabeza giratoria Ninguna
Cobertura 20 - 28 mm (Full Frame); Cabeza del zoom Ninguna; Tiempo de reciclaje Aproximadamente 5 a 6 segundos; Indicador de flash listo Sí; Compensación -1 EV a +1 EV (en pasos de 1/3 EV); Modos de sincronización del esclavo Instant Sync ; Skip Preflash; Fuente de alimentación 2 x pilas alcalinas AAA, recargables de NiMH; Dimensiones (W x H x D) 2.3 x 1.4 x 2.0 "/ 59.5 x 36.0 x 50.0 mm; Peso 3.53 oz / 100 g sin pilas; Información de embalaje; peso del paquete 0,55 libras; Dimensiones de la caja (LxWxH) 6.0 x 4.5 x 2.8 "</t>
    </r>
  </si>
  <si>
    <r>
      <rPr>
        <b/>
        <sz val="9"/>
        <rFont val="Calibri"/>
        <family val="2"/>
      </rPr>
      <t>CAMARA</t>
    </r>
    <r>
      <rPr>
        <sz val="9"/>
        <rFont val="Calibri"/>
        <family val="2"/>
      </rPr>
      <t xml:space="preserve">  Resolución 51.4 MP. Sensor Sensor CMOS de 43.8 x 32.9 mm, matriz con filtro de color primario
Tipo de almacenamiento 2 ranuras para tarjetas SD. Ambas ranuras admiten tarjetas de memoria UHS-I / UHS-II SD / SDHC / SDXC
Formatos de archivo Imagen fija: JPEG (Ex. Ver. 2.3), sin formato (RAF de 14 bits), sin formato + JPEG, TIFF de 8 bits mediante conversión en bruto en la cámara . Película: MOV (MPEG-4 AVC / H.264) . Audio: PCM lineal (Sonido estéreo, muestreo de 48 kHz) . Número de píxeles de grabación 8256 x 6192 . Relaciones de aspecto 4: 3, 3: 2, 16: 9, 1: 1, 65:24, 5: 4, 7: 6. Montura del lente  G-mount Sensibilidad Automático, ISO 100-12800 (rango extendido: ISO 50-102400), Control de exposicion Medición TTL de 256 zonas Multi, Spot, Media, Centrado en el centro, Modo de exposición Programa, Prioridad de apertura, Prioridad de velocidad de obturación, Manual , Compensación de exposición +/- 5 EV en 1/3 pasos (grabación de película: +/- 2 EV) Tipo de obturador Obturador plano focal, Velocidad de obturación Obturador mecánico: 4 a 1/4000 seg en modo P; 60 minutos a 1/4000 seg en todos los demás modos Modos Bulbo y Tiempo hasta 60 minutos , Obturador electrónico: 4 a 1/16000 seg en modo P; 60 minutos a 1/16000 seg en todos los demás modos Modos Bulbo y Tiempo hasta 60 minutos Obturador de cortina frontal electrónico: 4 a 1/4000 seg en modo P; 60 minutos a 1/4000 seg en todos los demás modos Modos Bulbo y Tiempo hasta 60 minutos Mecánico + Obturador electrónico: 4 a 1/16000 seg en modo P; 60 minutos a 1/16000 seg en todos los demás modos Modos de Bulbo y Tiempo hasta 60 minutos Obturador de cortina frontal electrónico + Obturador electrónico: 4 a 1/16000 seg en modo P; 60 minutos a 1/16000 seg en todos los demás modos Modos  Bulbo y Tiempo hasta 60 minutos . Velocidad de sincronización para flash: 1/125 seg o más lento Disparo continuo Aprox. 3 fps para JPEG ilimitados, 13 archivos en bruto comprimidos sin pérdida u 8 archivos en bruto sin comprimir . Atención Sistema de detección de contraste TTL de 117 puntos Manual, Continuo, Modos de enfoque único Selección de cuadro AF: Punto único, Zona AF, AF amplio / Seguimiento. Balance de blancos Reconocimiento automático de escena, personalizado, Selección de temperatura de color (K), Predefinido (Luz diurna, Sombra, Luz fluorescente [Luz diurna], Luz fluorescente [Blanco cálido], Luz fluorescente [Blanco frío], Luz incandescente, Bajo el agua) Retardo del temporizador 10 o 2 segundos de retraso . Disparo a intervalos Sí. Modos de flash Modo de sincronización: primera cortina, segunda cortina, Auto FP (HSS) . Modo de flash: TTL (Flash automático, estándar, sincronización lenta), manual, apagado . Zapato caliente Sí; dedicado TTL flash compatible Visor 0.5 "/ 1.3 cm . 3.69m-dot OLED 100% de cobertura del cuadro Punto ocular : Aprox. 23 mm  . Ajuste de dioptrías: -4 a +2 m . Aumento: 0.77x . Ángulo de visión diagonal: Aprox. 38 ° . Ángulo de visión horizontal: Aprox. 30 ° . sensor ocular incorporado. Monitor LCD LCD de 3.2 "con pantalla táctil inclinable de 2,36 m punto Relación de aspecto 4: 3 . 100% de cobertura del marco . Grabación de vídeo Full HD 1920 x 1080 a 29.97p, 25p, 24p y 23.98p a 36 Mb / s . HD 1280 x 720 a 29.97p, 25p, 24p y 23.98p a 18 Mb / s . Longitud máxima de grabación: Aprox. 30 minutos. Conectividad inalámbrica Bluetooth de baja energía . IEEE 802.11b / g / n . WEP, WPA, WPA2 en modo mixto Modo de acceso a la infraestructura de encriptación . Terminal Terminal USB Tipo-C (USB 3.1 Gen. 1) . Conector Micro-HDMI (Tipo-D) .Mini conector estéreo de 3.5 mm para micrófono externo . Conector de liberación remota de 2.5 mm . DC en conector de 15 V (compatible con el adaptador de CA AC-15V opcional) . Caliente  terminal de sincronización de PC de zapato. Tipo de Batería Batería de iones de litio recargable NP-T125 . Aprox. 400 disparos por carga Tiempo de inicio Aprox. 0.4 seg.Condiciones de operación 14-104 ° F / -10-40 ° C . 10-80% de humedad (sin condensación) Dimensiones 6.3 x 3.8 x 2.6 "/ 160.7 x 96.5 x 66.4 mm . Profundidad mínima: 1.8" / 46 mm. Peso 1.7 lb / 775 g (con batería y tarjeta de memoria) . ESPECIFICACIONES LENTE 32 -64 mm f / 4 R LM WR Lens . Longitud focal 32 - 64 mm. Abertura Máximo: f / 4 .Mínimo: f / 32. Montaje de cámara   G.Ángulo de visión en el infinito 81 ° - 46.3 °. Distancia mínima de enfoque 1.64 '/ 50 cm. Hojas de diafragma 9. Diseño óptico 14 elementos en 11 grupos. Aumento 0.12x. Distancia focal del reborde 26.7 mm. Enfoque automático Sí. Hilo de filtro Delantera: 77 mm. Dimensiones Aprox. 3.65 x 4.57 "(92.6 x 116 mm). Peso 1.93 lb / 875 g . 
 </t>
    </r>
    <r>
      <rPr>
        <b/>
        <sz val="9"/>
        <rFont val="Calibri"/>
        <family val="2"/>
      </rPr>
      <t>LENTE :</t>
    </r>
    <r>
      <rPr>
        <sz val="9"/>
        <rFont val="Calibri"/>
        <family val="2"/>
      </rPr>
      <t xml:space="preserve">  Longitud focal 23 mm; Abertura Máximo: f / 4 ; Mínimo: f / 32; bayoneta de montaje a  cámara G formato medio; Ángulo de visión en el infinito 99.9 °; Distancia mínima de enfoque 1.25 '/ 38 cm; Hojas de diafragma 9; Diseño óptico 15 elementos en 12 grupos; Aumento 0.09x; Distancia focal del reborde 26.7 mm; Enfoque automático Sí; Hilo de filtro Frente: 82 mm; Dimensiones Aprox. 3.54 x 4.06 "(89.8 x 103 mm); Peso 1.86 lb / 845 g.
</t>
    </r>
    <r>
      <rPr>
        <b/>
        <sz val="9"/>
        <rFont val="Calibri"/>
        <family val="2"/>
      </rPr>
      <t xml:space="preserve"> LENTE : </t>
    </r>
    <r>
      <rPr>
        <sz val="9"/>
        <rFont val="Calibri"/>
        <family val="2"/>
      </rPr>
      <t xml:space="preserve"> Longitud focal 110 mm; Abertura Máximo: f / 2 ; Mínimo: f / 22; bayoneta de montaje a  cámara G formato medio; Ángulo de visión en el infinito 27.9 °; Distancia mínima de enfoque 2,95 '/ 90 cm; Hojas de diafragma 9; Diseño óptico 14 elementos en 9 grupos;Aumento 0.16x; Distancia focal del reborde 26.7 mm; Enfoque automático Sí; Hilo de filtro Delantera: 77 mm.; Dimensiones Aprox. 3.71 x 4.94 "(94.3 x 125.5 mm);Peso 2.22 lb / 1010 g.
</t>
    </r>
    <r>
      <rPr>
        <b/>
        <sz val="9"/>
        <rFont val="Calibri"/>
        <family val="2"/>
      </rPr>
      <t>OCHO BATERIAS DE LITIO RECARGABLES</t>
    </r>
    <r>
      <rPr>
        <sz val="9"/>
        <rFont val="Calibri"/>
        <family val="2"/>
      </rPr>
      <t xml:space="preserve"> :  Batería Li-ion NP-T125. Cargador BC-T125.</t>
    </r>
  </si>
  <si>
    <t xml:space="preserve">CAMARA Sensor CMOS de formato DX de 24.2MP Procesador de imágenes EXPEED 4 Pantalla táctil de 3.2 “1.037m-Dot Vari-Angle Grabación de video Full HD 1080p a 60 fps Sensor de AF de 39 puntos Multi-CAM 4800DX Disparos ISO 100-25600 y 5 fps. SnapBridge Bluetooth y Wi-Fi con NFC Grabación de la película de lapso de tiempo SD 128 GB, maletin, correa, tripode, bateria recargable,, cable minihdmi a usb y micrófono Las especificaciones corresponden a: *Principio acústico: línea de gradiente. *Rango de frecuencia: 100Hz a 16,000Hz. *sensibilidad: -35dB re 1V/Pa(17.8V @ 94dB SPL) ±2dB @ 1kH. *Rango dinamico: 96dB (per IEC651) *Sonido equivalente:34dBA SPL (A - weighted per IEC651). *SPL maximo: 120dB (@ 1kHz, 1% THD into 1kΩ load). *Requerimiento de energía:Plug-in power required (330uA @ 2.5V). *Coneccion de salidad:3.5mm TRS mini-jack (dual mono).
</t>
  </si>
  <si>
    <t>Sistema de videoconferencia Small Room:
• NUC INTEL Core i7-8559U CPU, 8GB RAM 240GB SSD Win 10 IoT Enterprice, and MICROSOFT TEAM ROOM for video confenrecing ROOM Solution bundles with TAP
• TAP 
• PIEZA DE MONTAJE
• CAMARA CONFERENCE MEETUP Ultra-HD Hasta 4K</t>
  </si>
  <si>
    <t>Sistema de videoconferencia Small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</si>
</sst>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_(&quot;$&quot;\ * \(#,##0\);_(&quot;$&quot;\ * &quot;-&quot;??_);_(@_)"/>
  </numFmts>
  <fonts count="23" x14ac:knownFonts="1">
    <font>
      <sz val="10"/>
      <color rgb="FF000000"/>
      <name val="Arial"/>
    </font>
    <font>
      <sz val="10"/>
      <color theme="1"/>
      <name val="Arial"/>
    </font>
    <font>
      <b/>
      <sz val="12"/>
      <color theme="1"/>
      <name val="Tahoma"/>
    </font>
    <font>
      <sz val="10"/>
      <name val="Arial"/>
    </font>
    <font>
      <b/>
      <sz val="9"/>
      <color theme="1"/>
      <name val="Tahoma"/>
    </font>
    <font>
      <sz val="8"/>
      <color theme="1"/>
      <name val="Calibri"/>
    </font>
    <font>
      <sz val="9"/>
      <color theme="1"/>
      <name val="Calibri"/>
    </font>
    <font>
      <sz val="9"/>
      <color theme="1"/>
      <name val="Tahoma"/>
    </font>
    <font>
      <sz val="9"/>
      <name val="Tahoma"/>
    </font>
    <font>
      <b/>
      <sz val="8"/>
      <color theme="1"/>
      <name val="Calibri"/>
    </font>
    <font>
      <sz val="8"/>
      <color theme="1"/>
      <name val="Arial"/>
    </font>
    <font>
      <sz val="10"/>
      <color theme="1"/>
      <name val="Calibri"/>
    </font>
    <font>
      <b/>
      <sz val="10"/>
      <color rgb="FF000000"/>
      <name val="Arial"/>
    </font>
    <font>
      <sz val="9"/>
      <name val="Calibri"/>
      <family val="2"/>
    </font>
    <font>
      <sz val="8"/>
      <color theme="1"/>
      <name val="Calibri"/>
      <family val="2"/>
    </font>
    <font>
      <sz val="8"/>
      <color theme="1"/>
      <name val="Arial"/>
      <family val="2"/>
    </font>
    <font>
      <b/>
      <sz val="9"/>
      <name val="Tahoma"/>
      <family val="2"/>
    </font>
    <font>
      <sz val="10"/>
      <name val="Arial"/>
      <family val="2"/>
    </font>
    <font>
      <b/>
      <sz val="9"/>
      <name val="Calibri"/>
      <family val="2"/>
    </font>
    <font>
      <sz val="8"/>
      <name val="Times New Roman"/>
      <family val="1"/>
    </font>
    <font>
      <sz val="8"/>
      <name val="Calibri"/>
      <family val="2"/>
    </font>
    <font>
      <sz val="10"/>
      <name val="Calibri"/>
      <family val="2"/>
    </font>
    <font>
      <b/>
      <sz val="8"/>
      <name val="Calibri"/>
      <family val="2"/>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1" fillId="0" borderId="0" xfId="0" applyFont="1" applyAlignment="1">
      <alignment horizontal="center"/>
    </xf>
    <xf numFmtId="0" fontId="1" fillId="0" borderId="0" xfId="0" applyFont="1" applyAlignment="1"/>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right" vertical="center" wrapText="1"/>
    </xf>
    <xf numFmtId="164" fontId="7" fillId="0" borderId="4" xfId="0" applyNumberFormat="1" applyFont="1" applyBorder="1" applyAlignment="1">
      <alignment horizontal="right"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righ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9" fillId="0" borderId="5" xfId="0" applyFont="1" applyBorder="1" applyAlignment="1">
      <alignment horizontal="center" vertical="center" wrapText="1"/>
    </xf>
    <xf numFmtId="0" fontId="5" fillId="0" borderId="5" xfId="0" applyFont="1" applyBorder="1" applyAlignment="1">
      <alignment horizontal="left" vertical="center" wrapText="1"/>
    </xf>
    <xf numFmtId="0" fontId="10" fillId="0" borderId="5" xfId="0" applyFont="1" applyBorder="1" applyAlignment="1">
      <alignment horizontal="center" vertical="center" wrapText="1"/>
    </xf>
    <xf numFmtId="0" fontId="7"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right" vertical="center" wrapText="1"/>
    </xf>
    <xf numFmtId="164" fontId="5" fillId="0" borderId="4" xfId="0" applyNumberFormat="1" applyFont="1" applyBorder="1" applyAlignment="1">
      <alignment vertical="center"/>
    </xf>
    <xf numFmtId="0" fontId="5" fillId="0" borderId="0" xfId="0" applyFont="1" applyAlignment="1"/>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164" fontId="7" fillId="0" borderId="4" xfId="0" applyNumberFormat="1" applyFont="1" applyBorder="1" applyAlignment="1">
      <alignment vertical="center"/>
    </xf>
    <xf numFmtId="0" fontId="7" fillId="0" borderId="2" xfId="0" applyFont="1" applyBorder="1" applyAlignment="1">
      <alignment horizontal="left" vertical="center" wrapText="1"/>
    </xf>
    <xf numFmtId="0" fontId="7" fillId="0" borderId="2" xfId="0" applyFont="1" applyBorder="1" applyAlignment="1">
      <alignment horizontal="right" vertical="center" wrapText="1"/>
    </xf>
    <xf numFmtId="164" fontId="12" fillId="0" borderId="5" xfId="0" applyNumberFormat="1" applyFont="1" applyBorder="1" applyAlignment="1">
      <alignment horizontal="right"/>
    </xf>
    <xf numFmtId="0" fontId="9" fillId="0" borderId="5" xfId="0" applyFont="1" applyBorder="1" applyAlignment="1">
      <alignment horizontal="center" vertical="center"/>
    </xf>
    <xf numFmtId="0" fontId="4" fillId="0" borderId="5" xfId="0" applyFont="1" applyBorder="1" applyAlignment="1">
      <alignment horizontal="center" vertical="center" wrapText="1"/>
    </xf>
    <xf numFmtId="0" fontId="13" fillId="0" borderId="5" xfId="0" applyFont="1" applyBorder="1" applyAlignment="1">
      <alignment horizontal="left"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3" fillId="0" borderId="5" xfId="0" applyFont="1" applyBorder="1" applyAlignment="1">
      <alignment vertical="center" wrapText="1"/>
    </xf>
    <xf numFmtId="0" fontId="19" fillId="0" borderId="5" xfId="0" applyFont="1" applyBorder="1" applyAlignment="1">
      <alignment vertical="center" wrapText="1"/>
    </xf>
    <xf numFmtId="0" fontId="20" fillId="0" borderId="5" xfId="0" applyFont="1" applyBorder="1" applyAlignment="1">
      <alignment vertical="center" wrapText="1"/>
    </xf>
    <xf numFmtId="0" fontId="20" fillId="0" borderId="5" xfId="0" applyFont="1" applyBorder="1" applyAlignment="1">
      <alignment horizontal="left" vertical="center" wrapText="1"/>
    </xf>
    <xf numFmtId="0" fontId="21" fillId="0" borderId="5" xfId="0" applyFont="1" applyBorder="1" applyAlignment="1">
      <alignment horizontal="left" vertical="center" wrapText="1"/>
    </xf>
    <xf numFmtId="0" fontId="17" fillId="0" borderId="0" xfId="0" applyFont="1" applyAlignment="1">
      <alignment horizontal="left"/>
    </xf>
    <xf numFmtId="0" fontId="22" fillId="0" borderId="5" xfId="0" applyFont="1" applyBorder="1" applyAlignment="1">
      <alignment horizontal="left" vertical="center" wrapText="1"/>
    </xf>
    <xf numFmtId="0" fontId="4" fillId="0" borderId="2" xfId="0" applyFont="1" applyBorder="1" applyAlignment="1">
      <alignment horizontal="center" vertical="center" wrapText="1"/>
    </xf>
    <xf numFmtId="0" fontId="3" fillId="0" borderId="4" xfId="0" applyFont="1" applyBorder="1"/>
    <xf numFmtId="0" fontId="5" fillId="0" borderId="2" xfId="0" applyFont="1" applyBorder="1" applyAlignment="1">
      <alignment horizontal="center" vertical="center" wrapText="1"/>
    </xf>
    <xf numFmtId="0" fontId="3" fillId="0" borderId="6" xfId="0" applyFont="1" applyBorder="1"/>
    <xf numFmtId="0" fontId="20" fillId="0" borderId="2" xfId="0" applyFont="1" applyBorder="1" applyAlignment="1">
      <alignment horizontal="left" vertical="center" wrapText="1"/>
    </xf>
    <xf numFmtId="0" fontId="17" fillId="0" borderId="6" xfId="0" applyFont="1" applyBorder="1" applyAlignment="1">
      <alignment horizontal="left"/>
    </xf>
    <xf numFmtId="0" fontId="17" fillId="0" borderId="4" xfId="0" applyFont="1" applyBorder="1" applyAlignment="1">
      <alignment horizontal="left"/>
    </xf>
    <xf numFmtId="0" fontId="4" fillId="0" borderId="3" xfId="0" applyFont="1" applyBorder="1" applyAlignment="1">
      <alignment horizontal="center" vertical="center" wrapText="1"/>
    </xf>
    <xf numFmtId="164"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1" fillId="0" borderId="0" xfId="0" applyFont="1" applyAlignment="1">
      <alignment horizontal="center"/>
    </xf>
    <xf numFmtId="0" fontId="0" fillId="0" borderId="0" xfId="0" applyFont="1" applyAlignment="1"/>
    <xf numFmtId="0" fontId="3" fillId="0" borderId="1" xfId="0" applyFont="1" applyBorder="1"/>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left" vertical="center" wrapText="1"/>
    </xf>
    <xf numFmtId="0" fontId="17" fillId="0" borderId="4" xfId="0" applyFont="1" applyBorder="1"/>
    <xf numFmtId="0" fontId="12" fillId="0" borderId="7" xfId="0" applyFont="1" applyBorder="1" applyAlignment="1">
      <alignment horizontal="center"/>
    </xf>
    <xf numFmtId="0" fontId="3" fillId="0" borderId="8" xfId="0" applyFont="1" applyBorder="1"/>
    <xf numFmtId="0" fontId="3" fillId="0" borderId="9" xfId="0" applyFont="1" applyBorder="1"/>
    <xf numFmtId="0" fontId="20" fillId="0" borderId="2" xfId="0" applyFont="1" applyBorder="1" applyAlignment="1">
      <alignment horizontal="left" vertical="top" wrapText="1"/>
    </xf>
    <xf numFmtId="0" fontId="17" fillId="0" borderId="6" xfId="0" applyFont="1" applyBorder="1"/>
    <xf numFmtId="0" fontId="4"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95250</xdr:rowOff>
    </xdr:from>
    <xdr:ext cx="1495425" cy="2200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21" zoomScale="55" zoomScaleNormal="55" workbookViewId="0">
      <selection activeCell="E21" sqref="E21"/>
    </sheetView>
  </sheetViews>
  <sheetFormatPr baseColWidth="10" defaultColWidth="14.42578125" defaultRowHeight="15" customHeight="1" x14ac:dyDescent="0.2"/>
  <cols>
    <col min="1" max="1" width="10.85546875" customWidth="1"/>
    <col min="2" max="2" width="18.140625" customWidth="1"/>
    <col min="3" max="3" width="20.28515625" customWidth="1"/>
    <col min="4" max="4" width="54" customWidth="1"/>
    <col min="5" max="5" width="42.140625" style="38" customWidth="1"/>
    <col min="6" max="6" width="144.85546875" customWidth="1"/>
    <col min="7" max="7" width="15.42578125" customWidth="1"/>
    <col min="8" max="8" width="66" customWidth="1"/>
    <col min="9" max="9" width="19.42578125" customWidth="1"/>
    <col min="10" max="10" width="16" customWidth="1"/>
    <col min="11" max="11" width="22.140625" customWidth="1"/>
    <col min="12" max="12" width="25.28515625" customWidth="1"/>
    <col min="13" max="13" width="20.28515625" customWidth="1"/>
    <col min="14" max="14" width="27.28515625" customWidth="1"/>
    <col min="15" max="26" width="10" customWidth="1"/>
  </cols>
  <sheetData>
    <row r="1" spans="1:26" ht="39.75" customHeight="1" x14ac:dyDescent="0.2">
      <c r="A1" s="50"/>
      <c r="B1" s="51"/>
      <c r="C1" s="51"/>
      <c r="D1" s="1"/>
      <c r="E1" s="53" t="s">
        <v>0</v>
      </c>
      <c r="F1" s="51"/>
      <c r="G1" s="51"/>
      <c r="H1" s="51"/>
      <c r="I1" s="51"/>
      <c r="J1" s="51"/>
      <c r="K1" s="51"/>
      <c r="L1" s="51"/>
      <c r="M1" s="51"/>
      <c r="N1" s="51"/>
      <c r="O1" s="2"/>
      <c r="P1" s="2"/>
      <c r="Q1" s="2"/>
      <c r="R1" s="2"/>
      <c r="S1" s="2"/>
      <c r="T1" s="2"/>
      <c r="U1" s="2"/>
      <c r="V1" s="2"/>
      <c r="W1" s="2"/>
      <c r="X1" s="2"/>
      <c r="Y1" s="2"/>
      <c r="Z1" s="2"/>
    </row>
    <row r="2" spans="1:26" ht="39.75" customHeight="1" x14ac:dyDescent="0.2">
      <c r="A2" s="51"/>
      <c r="B2" s="51"/>
      <c r="C2" s="51"/>
      <c r="D2" s="1"/>
      <c r="E2" s="53" t="s">
        <v>1</v>
      </c>
      <c r="F2" s="51"/>
      <c r="G2" s="51"/>
      <c r="H2" s="51"/>
      <c r="I2" s="51"/>
      <c r="J2" s="51"/>
      <c r="K2" s="51"/>
      <c r="L2" s="51"/>
      <c r="M2" s="51"/>
      <c r="N2" s="51"/>
      <c r="O2" s="2"/>
      <c r="P2" s="2"/>
      <c r="Q2" s="2"/>
      <c r="R2" s="2"/>
      <c r="S2" s="2"/>
      <c r="T2" s="2"/>
      <c r="U2" s="2"/>
      <c r="V2" s="2"/>
      <c r="W2" s="2"/>
      <c r="X2" s="2"/>
      <c r="Y2" s="2"/>
      <c r="Z2" s="2"/>
    </row>
    <row r="3" spans="1:26" ht="54" customHeight="1" x14ac:dyDescent="0.2">
      <c r="A3" s="51"/>
      <c r="B3" s="51"/>
      <c r="C3" s="51"/>
      <c r="D3" s="1"/>
      <c r="E3" s="54" t="s">
        <v>2</v>
      </c>
      <c r="F3" s="51"/>
      <c r="G3" s="51"/>
      <c r="H3" s="51"/>
      <c r="I3" s="51"/>
      <c r="J3" s="51"/>
      <c r="K3" s="51"/>
      <c r="L3" s="51"/>
      <c r="M3" s="51"/>
      <c r="N3" s="51"/>
      <c r="O3" s="2"/>
      <c r="P3" s="2"/>
      <c r="Q3" s="2"/>
      <c r="R3" s="2"/>
      <c r="S3" s="2"/>
      <c r="T3" s="2"/>
      <c r="U3" s="2"/>
      <c r="V3" s="2"/>
      <c r="W3" s="2"/>
      <c r="X3" s="2"/>
      <c r="Y3" s="2"/>
      <c r="Z3" s="2"/>
    </row>
    <row r="4" spans="1:26" ht="39.75" customHeight="1" x14ac:dyDescent="0.2">
      <c r="A4" s="51"/>
      <c r="B4" s="51"/>
      <c r="C4" s="51"/>
      <c r="D4" s="1"/>
      <c r="E4" s="53" t="s">
        <v>3</v>
      </c>
      <c r="F4" s="51"/>
      <c r="G4" s="51"/>
      <c r="H4" s="51"/>
      <c r="I4" s="51"/>
      <c r="J4" s="51"/>
      <c r="K4" s="51"/>
      <c r="L4" s="51"/>
      <c r="M4" s="51"/>
      <c r="N4" s="51"/>
      <c r="O4" s="2"/>
      <c r="P4" s="2"/>
      <c r="Q4" s="2"/>
      <c r="R4" s="2"/>
      <c r="S4" s="2"/>
      <c r="T4" s="2"/>
      <c r="U4" s="2"/>
      <c r="V4" s="2"/>
      <c r="W4" s="2"/>
      <c r="X4" s="2"/>
      <c r="Y4" s="2"/>
      <c r="Z4" s="2"/>
    </row>
    <row r="5" spans="1:26" ht="39.75" customHeight="1" x14ac:dyDescent="0.2">
      <c r="A5" s="52"/>
      <c r="B5" s="52"/>
      <c r="C5" s="52"/>
      <c r="D5" s="1"/>
      <c r="E5" s="53" t="s">
        <v>4</v>
      </c>
      <c r="F5" s="51"/>
      <c r="G5" s="51"/>
      <c r="H5" s="51"/>
      <c r="I5" s="51"/>
      <c r="J5" s="51"/>
      <c r="K5" s="51"/>
      <c r="L5" s="51"/>
      <c r="M5" s="51"/>
      <c r="N5" s="51"/>
      <c r="O5" s="2"/>
      <c r="P5" s="2"/>
      <c r="Q5" s="2"/>
      <c r="R5" s="2"/>
      <c r="S5" s="2"/>
      <c r="T5" s="2"/>
      <c r="U5" s="2"/>
      <c r="V5" s="2"/>
      <c r="W5" s="2"/>
      <c r="X5" s="2"/>
      <c r="Y5" s="2"/>
      <c r="Z5" s="2"/>
    </row>
    <row r="6" spans="1:26" ht="51.75" customHeight="1" x14ac:dyDescent="0.2">
      <c r="A6" s="55" t="s">
        <v>5</v>
      </c>
      <c r="B6" s="40" t="s">
        <v>6</v>
      </c>
      <c r="C6" s="40" t="s">
        <v>7</v>
      </c>
      <c r="D6" s="40" t="s">
        <v>8</v>
      </c>
      <c r="E6" s="56" t="s">
        <v>9</v>
      </c>
      <c r="F6" s="56" t="s">
        <v>10</v>
      </c>
      <c r="G6" s="40" t="s">
        <v>11</v>
      </c>
      <c r="H6" s="40" t="s">
        <v>12</v>
      </c>
      <c r="I6" s="40" t="s">
        <v>13</v>
      </c>
      <c r="J6" s="40" t="s">
        <v>14</v>
      </c>
      <c r="K6" s="47" t="s">
        <v>15</v>
      </c>
      <c r="L6" s="40" t="s">
        <v>16</v>
      </c>
      <c r="M6" s="40" t="s">
        <v>17</v>
      </c>
      <c r="N6" s="40" t="s">
        <v>18</v>
      </c>
      <c r="O6" s="2"/>
      <c r="P6" s="2"/>
      <c r="Q6" s="2"/>
      <c r="R6" s="2"/>
      <c r="S6" s="2"/>
      <c r="T6" s="2"/>
      <c r="U6" s="2"/>
      <c r="V6" s="2"/>
      <c r="W6" s="2"/>
      <c r="X6" s="2"/>
      <c r="Y6" s="2"/>
      <c r="Z6" s="2"/>
    </row>
    <row r="7" spans="1:26" ht="39.75" customHeight="1" x14ac:dyDescent="0.2">
      <c r="A7" s="41"/>
      <c r="B7" s="41"/>
      <c r="C7" s="41"/>
      <c r="D7" s="41"/>
      <c r="E7" s="46"/>
      <c r="F7" s="57"/>
      <c r="G7" s="41"/>
      <c r="H7" s="41"/>
      <c r="I7" s="41"/>
      <c r="J7" s="41"/>
      <c r="K7" s="41"/>
      <c r="L7" s="41"/>
      <c r="M7" s="41"/>
      <c r="N7" s="41"/>
      <c r="O7" s="2"/>
      <c r="P7" s="2"/>
      <c r="Q7" s="2"/>
      <c r="R7" s="2"/>
      <c r="S7" s="2"/>
      <c r="T7" s="2"/>
      <c r="U7" s="2"/>
      <c r="V7" s="2"/>
      <c r="W7" s="2"/>
      <c r="X7" s="2"/>
      <c r="Y7" s="2"/>
      <c r="Z7" s="2"/>
    </row>
    <row r="8" spans="1:26" ht="327" customHeight="1" x14ac:dyDescent="0.2">
      <c r="A8" s="3">
        <v>1</v>
      </c>
      <c r="B8" s="4" t="s">
        <v>19</v>
      </c>
      <c r="C8" s="4" t="s">
        <v>20</v>
      </c>
      <c r="D8" s="4" t="s">
        <v>21</v>
      </c>
      <c r="E8" s="30" t="s">
        <v>22</v>
      </c>
      <c r="F8" s="33" t="s">
        <v>23</v>
      </c>
      <c r="G8" s="4">
        <v>2</v>
      </c>
      <c r="H8" s="5"/>
      <c r="I8" s="6"/>
      <c r="J8" s="6"/>
      <c r="K8" s="6"/>
      <c r="L8" s="7"/>
      <c r="M8" s="7">
        <f t="shared" ref="M8:M29" si="0">+L8*19%</f>
        <v>0</v>
      </c>
      <c r="N8" s="8">
        <f t="shared" ref="N8:N30" si="1">(L8+M8)*G8</f>
        <v>0</v>
      </c>
      <c r="O8" s="2"/>
      <c r="P8" s="2"/>
      <c r="Q8" s="2"/>
      <c r="R8" s="2"/>
      <c r="S8" s="2"/>
      <c r="T8" s="2"/>
      <c r="U8" s="2"/>
      <c r="V8" s="2"/>
      <c r="W8" s="2"/>
      <c r="X8" s="2"/>
      <c r="Y8" s="2"/>
      <c r="Z8" s="2"/>
    </row>
    <row r="9" spans="1:26" ht="279" customHeight="1" x14ac:dyDescent="0.2">
      <c r="A9" s="3">
        <v>2</v>
      </c>
      <c r="B9" s="4" t="s">
        <v>19</v>
      </c>
      <c r="C9" s="4" t="s">
        <v>20</v>
      </c>
      <c r="D9" s="4" t="s">
        <v>21</v>
      </c>
      <c r="E9" s="30" t="s">
        <v>22</v>
      </c>
      <c r="F9" s="30" t="s">
        <v>24</v>
      </c>
      <c r="G9" s="4">
        <v>3</v>
      </c>
      <c r="H9" s="9"/>
      <c r="I9" s="10"/>
      <c r="J9" s="10"/>
      <c r="K9" s="10"/>
      <c r="L9" s="11"/>
      <c r="M9" s="7">
        <f t="shared" si="0"/>
        <v>0</v>
      </c>
      <c r="N9" s="8">
        <f t="shared" si="1"/>
        <v>0</v>
      </c>
      <c r="O9" s="2"/>
      <c r="P9" s="2"/>
      <c r="Q9" s="2"/>
      <c r="R9" s="2"/>
      <c r="S9" s="2"/>
      <c r="T9" s="2"/>
      <c r="U9" s="2"/>
      <c r="V9" s="2"/>
      <c r="W9" s="2"/>
      <c r="X9" s="2"/>
      <c r="Y9" s="2"/>
      <c r="Z9" s="2"/>
    </row>
    <row r="10" spans="1:26" ht="160.5" customHeight="1" x14ac:dyDescent="0.2">
      <c r="A10" s="3">
        <v>3</v>
      </c>
      <c r="B10" s="4" t="s">
        <v>19</v>
      </c>
      <c r="C10" s="4" t="s">
        <v>20</v>
      </c>
      <c r="D10" s="4" t="s">
        <v>21</v>
      </c>
      <c r="E10" s="30" t="s">
        <v>25</v>
      </c>
      <c r="F10" s="33" t="s">
        <v>26</v>
      </c>
      <c r="G10" s="4">
        <v>2</v>
      </c>
      <c r="H10" s="9"/>
      <c r="I10" s="10"/>
      <c r="J10" s="10"/>
      <c r="K10" s="10"/>
      <c r="L10" s="11"/>
      <c r="M10" s="7">
        <f t="shared" si="0"/>
        <v>0</v>
      </c>
      <c r="N10" s="8">
        <f t="shared" si="1"/>
        <v>0</v>
      </c>
      <c r="O10" s="2"/>
      <c r="P10" s="2"/>
      <c r="Q10" s="2"/>
      <c r="R10" s="2"/>
      <c r="S10" s="2"/>
      <c r="T10" s="2"/>
      <c r="U10" s="2"/>
      <c r="V10" s="2"/>
      <c r="W10" s="2"/>
      <c r="X10" s="2"/>
      <c r="Y10" s="2"/>
      <c r="Z10" s="2"/>
    </row>
    <row r="11" spans="1:26" ht="163.5" customHeight="1" x14ac:dyDescent="0.2">
      <c r="A11" s="3">
        <v>4</v>
      </c>
      <c r="B11" s="4" t="s">
        <v>19</v>
      </c>
      <c r="C11" s="4" t="s">
        <v>20</v>
      </c>
      <c r="D11" s="4" t="s">
        <v>21</v>
      </c>
      <c r="E11" s="30" t="s">
        <v>25</v>
      </c>
      <c r="F11" s="33" t="s">
        <v>27</v>
      </c>
      <c r="G11" s="4">
        <v>1</v>
      </c>
      <c r="H11" s="9"/>
      <c r="I11" s="10"/>
      <c r="J11" s="10"/>
      <c r="K11" s="10"/>
      <c r="L11" s="11"/>
      <c r="M11" s="7">
        <f t="shared" si="0"/>
        <v>0</v>
      </c>
      <c r="N11" s="8">
        <f t="shared" si="1"/>
        <v>0</v>
      </c>
      <c r="O11" s="2"/>
      <c r="P11" s="2"/>
      <c r="Q11" s="2"/>
      <c r="R11" s="2"/>
      <c r="S11" s="2"/>
      <c r="T11" s="2"/>
      <c r="U11" s="2"/>
      <c r="V11" s="2"/>
      <c r="W11" s="2"/>
      <c r="X11" s="2"/>
      <c r="Y11" s="2"/>
      <c r="Z11" s="2"/>
    </row>
    <row r="12" spans="1:26" ht="159.75" customHeight="1" x14ac:dyDescent="0.2">
      <c r="A12" s="3">
        <v>5</v>
      </c>
      <c r="B12" s="4" t="s">
        <v>19</v>
      </c>
      <c r="C12" s="4" t="s">
        <v>28</v>
      </c>
      <c r="D12" s="4" t="s">
        <v>21</v>
      </c>
      <c r="E12" s="30" t="s">
        <v>25</v>
      </c>
      <c r="F12" s="33" t="s">
        <v>29</v>
      </c>
      <c r="G12" s="4">
        <v>1</v>
      </c>
      <c r="H12" s="9"/>
      <c r="I12" s="10"/>
      <c r="J12" s="10"/>
      <c r="K12" s="10"/>
      <c r="L12" s="11"/>
      <c r="M12" s="7">
        <f t="shared" si="0"/>
        <v>0</v>
      </c>
      <c r="N12" s="8">
        <f t="shared" si="1"/>
        <v>0</v>
      </c>
      <c r="O12" s="2"/>
      <c r="P12" s="2"/>
      <c r="Q12" s="2"/>
      <c r="R12" s="2"/>
      <c r="S12" s="2"/>
      <c r="T12" s="2"/>
      <c r="U12" s="2"/>
      <c r="V12" s="2"/>
      <c r="W12" s="2"/>
      <c r="X12" s="2"/>
      <c r="Y12" s="2"/>
      <c r="Z12" s="2"/>
    </row>
    <row r="13" spans="1:26" ht="183.75" customHeight="1" x14ac:dyDescent="0.2">
      <c r="A13" s="3">
        <v>6</v>
      </c>
      <c r="B13" s="4" t="s">
        <v>19</v>
      </c>
      <c r="C13" s="4" t="s">
        <v>20</v>
      </c>
      <c r="D13" s="4" t="s">
        <v>30</v>
      </c>
      <c r="E13" s="30" t="s">
        <v>25</v>
      </c>
      <c r="F13" s="33" t="s">
        <v>31</v>
      </c>
      <c r="G13" s="12">
        <v>1</v>
      </c>
      <c r="H13" s="9"/>
      <c r="I13" s="10"/>
      <c r="J13" s="10"/>
      <c r="K13" s="10"/>
      <c r="L13" s="11"/>
      <c r="M13" s="7">
        <f t="shared" si="0"/>
        <v>0</v>
      </c>
      <c r="N13" s="8">
        <f t="shared" si="1"/>
        <v>0</v>
      </c>
      <c r="O13" s="2"/>
      <c r="P13" s="2"/>
      <c r="Q13" s="2"/>
      <c r="R13" s="2"/>
      <c r="S13" s="2"/>
      <c r="T13" s="2"/>
      <c r="U13" s="2"/>
      <c r="V13" s="2"/>
      <c r="W13" s="2"/>
      <c r="X13" s="2"/>
      <c r="Y13" s="2"/>
      <c r="Z13" s="2"/>
    </row>
    <row r="14" spans="1:26" ht="395.25" customHeight="1" x14ac:dyDescent="0.2">
      <c r="A14" s="3">
        <v>7</v>
      </c>
      <c r="B14" s="4" t="s">
        <v>19</v>
      </c>
      <c r="C14" s="4" t="s">
        <v>20</v>
      </c>
      <c r="D14" s="4" t="s">
        <v>30</v>
      </c>
      <c r="E14" s="30" t="s">
        <v>32</v>
      </c>
      <c r="F14" s="30" t="s">
        <v>98</v>
      </c>
      <c r="G14" s="4">
        <v>1</v>
      </c>
      <c r="H14" s="9"/>
      <c r="I14" s="10"/>
      <c r="J14" s="10"/>
      <c r="K14" s="10"/>
      <c r="L14" s="11"/>
      <c r="M14" s="7">
        <f t="shared" si="0"/>
        <v>0</v>
      </c>
      <c r="N14" s="8">
        <f t="shared" si="1"/>
        <v>0</v>
      </c>
      <c r="O14" s="2"/>
      <c r="P14" s="2"/>
      <c r="Q14" s="2"/>
      <c r="R14" s="2"/>
      <c r="S14" s="2"/>
      <c r="T14" s="2"/>
      <c r="U14" s="2"/>
      <c r="V14" s="2"/>
      <c r="W14" s="2"/>
      <c r="X14" s="2"/>
      <c r="Y14" s="2"/>
      <c r="Z14" s="2"/>
    </row>
    <row r="15" spans="1:26" ht="409.5" customHeight="1" x14ac:dyDescent="0.2">
      <c r="A15" s="3">
        <v>8</v>
      </c>
      <c r="B15" s="4" t="s">
        <v>19</v>
      </c>
      <c r="C15" s="4" t="s">
        <v>20</v>
      </c>
      <c r="D15" s="4" t="s">
        <v>30</v>
      </c>
      <c r="E15" s="30" t="s">
        <v>33</v>
      </c>
      <c r="F15" s="30" t="s">
        <v>99</v>
      </c>
      <c r="G15" s="4">
        <v>1</v>
      </c>
      <c r="H15" s="9"/>
      <c r="I15" s="10"/>
      <c r="J15" s="10"/>
      <c r="K15" s="10"/>
      <c r="L15" s="11"/>
      <c r="M15" s="7">
        <f t="shared" si="0"/>
        <v>0</v>
      </c>
      <c r="N15" s="8">
        <f t="shared" si="1"/>
        <v>0</v>
      </c>
      <c r="O15" s="2"/>
      <c r="P15" s="2"/>
      <c r="Q15" s="2"/>
      <c r="R15" s="2"/>
      <c r="S15" s="2"/>
      <c r="T15" s="2"/>
      <c r="U15" s="2"/>
      <c r="V15" s="2"/>
      <c r="W15" s="2"/>
      <c r="X15" s="2"/>
      <c r="Y15" s="2"/>
      <c r="Z15" s="2"/>
    </row>
    <row r="16" spans="1:26" ht="217.5" customHeight="1" x14ac:dyDescent="0.2">
      <c r="A16" s="3">
        <v>9</v>
      </c>
      <c r="B16" s="4" t="s">
        <v>19</v>
      </c>
      <c r="C16" s="4" t="s">
        <v>20</v>
      </c>
      <c r="D16" s="4" t="s">
        <v>30</v>
      </c>
      <c r="E16" s="30" t="s">
        <v>34</v>
      </c>
      <c r="F16" s="30" t="s">
        <v>35</v>
      </c>
      <c r="G16" s="12">
        <v>1</v>
      </c>
      <c r="H16" s="9"/>
      <c r="I16" s="10"/>
      <c r="J16" s="10"/>
      <c r="K16" s="10"/>
      <c r="L16" s="11"/>
      <c r="M16" s="7">
        <f t="shared" si="0"/>
        <v>0</v>
      </c>
      <c r="N16" s="8">
        <f t="shared" si="1"/>
        <v>0</v>
      </c>
      <c r="O16" s="2"/>
      <c r="P16" s="2"/>
      <c r="Q16" s="2"/>
      <c r="R16" s="2"/>
      <c r="S16" s="2"/>
      <c r="T16" s="2"/>
      <c r="U16" s="2"/>
      <c r="V16" s="2"/>
      <c r="W16" s="2"/>
      <c r="X16" s="2"/>
      <c r="Y16" s="2"/>
      <c r="Z16" s="2"/>
    </row>
    <row r="17" spans="1:26" ht="270.75" customHeight="1" x14ac:dyDescent="0.2">
      <c r="A17" s="3">
        <v>10</v>
      </c>
      <c r="B17" s="4" t="s">
        <v>19</v>
      </c>
      <c r="C17" s="4" t="s">
        <v>20</v>
      </c>
      <c r="D17" s="4" t="s">
        <v>30</v>
      </c>
      <c r="E17" s="30" t="s">
        <v>36</v>
      </c>
      <c r="F17" s="30" t="s">
        <v>37</v>
      </c>
      <c r="G17" s="12">
        <v>1</v>
      </c>
      <c r="H17" s="9"/>
      <c r="I17" s="10"/>
      <c r="J17" s="10"/>
      <c r="K17" s="10"/>
      <c r="L17" s="11"/>
      <c r="M17" s="7">
        <f t="shared" si="0"/>
        <v>0</v>
      </c>
      <c r="N17" s="8">
        <f t="shared" si="1"/>
        <v>0</v>
      </c>
      <c r="O17" s="2"/>
      <c r="P17" s="2"/>
      <c r="Q17" s="2"/>
      <c r="R17" s="2"/>
      <c r="S17" s="2"/>
      <c r="T17" s="2"/>
      <c r="U17" s="2"/>
      <c r="V17" s="2"/>
      <c r="W17" s="2"/>
      <c r="X17" s="2"/>
      <c r="Y17" s="2"/>
      <c r="Z17" s="2"/>
    </row>
    <row r="18" spans="1:26" ht="265.5" customHeight="1" x14ac:dyDescent="0.2">
      <c r="A18" s="3">
        <v>11</v>
      </c>
      <c r="B18" s="4" t="s">
        <v>19</v>
      </c>
      <c r="C18" s="4" t="s">
        <v>20</v>
      </c>
      <c r="D18" s="4" t="s">
        <v>30</v>
      </c>
      <c r="E18" s="30" t="s">
        <v>95</v>
      </c>
      <c r="F18" s="30" t="s">
        <v>38</v>
      </c>
      <c r="G18" s="12">
        <v>2</v>
      </c>
      <c r="H18" s="9"/>
      <c r="I18" s="10"/>
      <c r="J18" s="10"/>
      <c r="K18" s="10"/>
      <c r="L18" s="11"/>
      <c r="M18" s="7">
        <f t="shared" si="0"/>
        <v>0</v>
      </c>
      <c r="N18" s="8">
        <f t="shared" si="1"/>
        <v>0</v>
      </c>
      <c r="O18" s="2"/>
      <c r="P18" s="2"/>
      <c r="Q18" s="2"/>
      <c r="R18" s="2"/>
      <c r="S18" s="2"/>
      <c r="T18" s="2"/>
      <c r="U18" s="2"/>
      <c r="V18" s="2"/>
      <c r="W18" s="2"/>
      <c r="X18" s="2"/>
      <c r="Y18" s="2"/>
      <c r="Z18" s="2"/>
    </row>
    <row r="19" spans="1:26" ht="315.75" customHeight="1" x14ac:dyDescent="0.2">
      <c r="A19" s="3">
        <v>12</v>
      </c>
      <c r="B19" s="4" t="s">
        <v>19</v>
      </c>
      <c r="C19" s="4" t="s">
        <v>20</v>
      </c>
      <c r="D19" s="4" t="s">
        <v>30</v>
      </c>
      <c r="E19" s="30" t="s">
        <v>39</v>
      </c>
      <c r="F19" s="33" t="s">
        <v>40</v>
      </c>
      <c r="G19" s="12">
        <v>15</v>
      </c>
      <c r="H19" s="9"/>
      <c r="I19" s="10"/>
      <c r="J19" s="10"/>
      <c r="K19" s="10"/>
      <c r="L19" s="11"/>
      <c r="M19" s="7">
        <f t="shared" si="0"/>
        <v>0</v>
      </c>
      <c r="N19" s="8">
        <f t="shared" si="1"/>
        <v>0</v>
      </c>
      <c r="O19" s="2"/>
      <c r="P19" s="2"/>
      <c r="Q19" s="2"/>
      <c r="R19" s="2"/>
      <c r="S19" s="2"/>
      <c r="T19" s="2"/>
      <c r="U19" s="2"/>
      <c r="V19" s="2"/>
      <c r="W19" s="2"/>
      <c r="X19" s="2"/>
      <c r="Y19" s="2"/>
      <c r="Z19" s="2"/>
    </row>
    <row r="20" spans="1:26" ht="102" customHeight="1" x14ac:dyDescent="0.2">
      <c r="A20" s="3">
        <v>13</v>
      </c>
      <c r="B20" s="4" t="s">
        <v>41</v>
      </c>
      <c r="C20" s="4" t="s">
        <v>42</v>
      </c>
      <c r="D20" s="4" t="s">
        <v>43</v>
      </c>
      <c r="E20" s="30" t="s">
        <v>44</v>
      </c>
      <c r="F20" s="30" t="s">
        <v>45</v>
      </c>
      <c r="G20" s="12">
        <v>1</v>
      </c>
      <c r="H20" s="13"/>
      <c r="I20" s="10"/>
      <c r="J20" s="10"/>
      <c r="K20" s="10"/>
      <c r="L20" s="11"/>
      <c r="M20" s="7">
        <f t="shared" si="0"/>
        <v>0</v>
      </c>
      <c r="N20" s="8">
        <f t="shared" si="1"/>
        <v>0</v>
      </c>
      <c r="O20" s="2"/>
      <c r="P20" s="2"/>
      <c r="Q20" s="2"/>
      <c r="R20" s="2"/>
      <c r="S20" s="2"/>
      <c r="T20" s="2"/>
      <c r="U20" s="2"/>
      <c r="V20" s="2"/>
      <c r="W20" s="2"/>
      <c r="X20" s="2"/>
      <c r="Y20" s="2"/>
      <c r="Z20" s="2"/>
    </row>
    <row r="21" spans="1:26" ht="107.25" customHeight="1" x14ac:dyDescent="0.2">
      <c r="A21" s="3">
        <v>14</v>
      </c>
      <c r="B21" s="4" t="s">
        <v>41</v>
      </c>
      <c r="C21" s="4" t="s">
        <v>42</v>
      </c>
      <c r="D21" s="4" t="s">
        <v>43</v>
      </c>
      <c r="E21" s="30" t="s">
        <v>46</v>
      </c>
      <c r="F21" s="30" t="s">
        <v>47</v>
      </c>
      <c r="G21" s="12">
        <v>1</v>
      </c>
      <c r="H21" s="9"/>
      <c r="I21" s="10"/>
      <c r="J21" s="10"/>
      <c r="K21" s="10"/>
      <c r="L21" s="11"/>
      <c r="M21" s="7">
        <f t="shared" si="0"/>
        <v>0</v>
      </c>
      <c r="N21" s="8">
        <f t="shared" si="1"/>
        <v>0</v>
      </c>
      <c r="O21" s="2"/>
      <c r="P21" s="2"/>
      <c r="Q21" s="2"/>
      <c r="R21" s="2"/>
      <c r="S21" s="2"/>
      <c r="T21" s="2"/>
      <c r="U21" s="2"/>
      <c r="V21" s="2"/>
      <c r="W21" s="2"/>
      <c r="X21" s="2"/>
      <c r="Y21" s="2"/>
      <c r="Z21" s="2"/>
    </row>
    <row r="22" spans="1:26" ht="105" customHeight="1" x14ac:dyDescent="0.2">
      <c r="A22" s="3">
        <v>15</v>
      </c>
      <c r="B22" s="4" t="s">
        <v>48</v>
      </c>
      <c r="C22" s="4" t="s">
        <v>49</v>
      </c>
      <c r="D22" s="4" t="s">
        <v>50</v>
      </c>
      <c r="E22" s="30" t="s">
        <v>51</v>
      </c>
      <c r="F22" s="30" t="s">
        <v>52</v>
      </c>
      <c r="G22" s="12">
        <v>4</v>
      </c>
      <c r="H22" s="9"/>
      <c r="I22" s="10"/>
      <c r="J22" s="10"/>
      <c r="K22" s="10"/>
      <c r="L22" s="11"/>
      <c r="M22" s="7">
        <f t="shared" si="0"/>
        <v>0</v>
      </c>
      <c r="N22" s="8">
        <f t="shared" si="1"/>
        <v>0</v>
      </c>
      <c r="O22" s="2"/>
      <c r="P22" s="2"/>
      <c r="Q22" s="2"/>
      <c r="R22" s="2"/>
      <c r="S22" s="2"/>
      <c r="T22" s="2"/>
      <c r="U22" s="2"/>
      <c r="V22" s="2"/>
      <c r="W22" s="2"/>
      <c r="X22" s="2"/>
      <c r="Y22" s="2"/>
      <c r="Z22" s="2"/>
    </row>
    <row r="23" spans="1:26" ht="152.25" customHeight="1" x14ac:dyDescent="0.2">
      <c r="A23" s="31">
        <v>16</v>
      </c>
      <c r="B23" s="31" t="s">
        <v>48</v>
      </c>
      <c r="C23" s="31" t="s">
        <v>49</v>
      </c>
      <c r="D23" s="31" t="s">
        <v>50</v>
      </c>
      <c r="E23" s="36" t="s">
        <v>53</v>
      </c>
      <c r="F23" s="34" t="s">
        <v>54</v>
      </c>
      <c r="G23" s="3">
        <v>4</v>
      </c>
      <c r="H23" s="9"/>
      <c r="I23" s="10"/>
      <c r="J23" s="10"/>
      <c r="K23" s="10"/>
      <c r="L23" s="11"/>
      <c r="M23" s="7">
        <f t="shared" si="0"/>
        <v>0</v>
      </c>
      <c r="N23" s="8">
        <f t="shared" si="1"/>
        <v>0</v>
      </c>
      <c r="O23" s="2"/>
      <c r="P23" s="2"/>
      <c r="Q23" s="2"/>
      <c r="R23" s="2"/>
      <c r="S23" s="2"/>
      <c r="T23" s="2"/>
      <c r="U23" s="2"/>
      <c r="V23" s="2"/>
      <c r="W23" s="2"/>
      <c r="X23" s="2"/>
      <c r="Y23" s="2"/>
      <c r="Z23" s="2"/>
    </row>
    <row r="24" spans="1:26" ht="78" customHeight="1" x14ac:dyDescent="0.2">
      <c r="A24" s="31">
        <v>17</v>
      </c>
      <c r="B24" s="31" t="s">
        <v>48</v>
      </c>
      <c r="C24" s="31" t="s">
        <v>49</v>
      </c>
      <c r="D24" s="31" t="s">
        <v>55</v>
      </c>
      <c r="E24" s="36" t="s">
        <v>56</v>
      </c>
      <c r="F24" s="35" t="s">
        <v>57</v>
      </c>
      <c r="G24" s="3">
        <v>30</v>
      </c>
      <c r="H24" s="9"/>
      <c r="I24" s="10"/>
      <c r="J24" s="10"/>
      <c r="K24" s="10"/>
      <c r="L24" s="11"/>
      <c r="M24" s="7">
        <f t="shared" si="0"/>
        <v>0</v>
      </c>
      <c r="N24" s="8">
        <f t="shared" si="1"/>
        <v>0</v>
      </c>
      <c r="O24" s="2"/>
      <c r="P24" s="2"/>
      <c r="Q24" s="2"/>
      <c r="R24" s="2"/>
      <c r="S24" s="2"/>
      <c r="T24" s="2"/>
      <c r="U24" s="2"/>
      <c r="V24" s="2"/>
      <c r="W24" s="2"/>
      <c r="X24" s="2"/>
      <c r="Y24" s="2"/>
      <c r="Z24" s="2"/>
    </row>
    <row r="25" spans="1:26" ht="93.75" customHeight="1" x14ac:dyDescent="0.2">
      <c r="A25" s="31">
        <v>18</v>
      </c>
      <c r="B25" s="31" t="s">
        <v>48</v>
      </c>
      <c r="C25" s="31" t="s">
        <v>49</v>
      </c>
      <c r="D25" s="31" t="s">
        <v>58</v>
      </c>
      <c r="E25" s="36" t="s">
        <v>59</v>
      </c>
      <c r="F25" s="35" t="s">
        <v>60</v>
      </c>
      <c r="G25" s="3">
        <v>4</v>
      </c>
      <c r="H25" s="9"/>
      <c r="I25" s="10"/>
      <c r="J25" s="10"/>
      <c r="K25" s="10"/>
      <c r="L25" s="11"/>
      <c r="M25" s="7">
        <f t="shared" si="0"/>
        <v>0</v>
      </c>
      <c r="N25" s="8">
        <f t="shared" si="1"/>
        <v>0</v>
      </c>
      <c r="O25" s="2"/>
      <c r="P25" s="2"/>
      <c r="Q25" s="2"/>
      <c r="R25" s="2"/>
      <c r="S25" s="2"/>
      <c r="T25" s="2"/>
      <c r="U25" s="2"/>
      <c r="V25" s="2"/>
      <c r="W25" s="2"/>
      <c r="X25" s="2"/>
      <c r="Y25" s="2"/>
      <c r="Z25" s="2"/>
    </row>
    <row r="26" spans="1:26" ht="88.5" customHeight="1" x14ac:dyDescent="0.2">
      <c r="A26" s="14">
        <v>19</v>
      </c>
      <c r="B26" s="31" t="s">
        <v>48</v>
      </c>
      <c r="C26" s="31" t="s">
        <v>61</v>
      </c>
      <c r="D26" s="31" t="s">
        <v>62</v>
      </c>
      <c r="E26" s="36" t="s">
        <v>63</v>
      </c>
      <c r="F26" s="36" t="s">
        <v>64</v>
      </c>
      <c r="G26" s="3">
        <v>1</v>
      </c>
      <c r="H26" s="9"/>
      <c r="I26" s="10"/>
      <c r="J26" s="10"/>
      <c r="K26" s="10"/>
      <c r="L26" s="11"/>
      <c r="M26" s="7">
        <f t="shared" si="0"/>
        <v>0</v>
      </c>
      <c r="N26" s="8">
        <f t="shared" si="1"/>
        <v>0</v>
      </c>
      <c r="O26" s="2"/>
      <c r="P26" s="2"/>
      <c r="Q26" s="2"/>
      <c r="R26" s="2"/>
      <c r="S26" s="2"/>
      <c r="T26" s="2"/>
      <c r="U26" s="2"/>
      <c r="V26" s="2"/>
      <c r="W26" s="2"/>
      <c r="X26" s="2"/>
      <c r="Y26" s="2"/>
      <c r="Z26" s="2"/>
    </row>
    <row r="27" spans="1:26" ht="96.75" customHeight="1" x14ac:dyDescent="0.2">
      <c r="A27" s="31">
        <v>20</v>
      </c>
      <c r="B27" s="31" t="s">
        <v>48</v>
      </c>
      <c r="C27" s="31" t="s">
        <v>61</v>
      </c>
      <c r="D27" s="31" t="s">
        <v>62</v>
      </c>
      <c r="E27" s="36" t="s">
        <v>65</v>
      </c>
      <c r="F27" s="36" t="s">
        <v>96</v>
      </c>
      <c r="G27" s="16">
        <v>1</v>
      </c>
      <c r="H27" s="9"/>
      <c r="I27" s="10"/>
      <c r="J27" s="10"/>
      <c r="K27" s="10"/>
      <c r="L27" s="11"/>
      <c r="M27" s="7">
        <f t="shared" si="0"/>
        <v>0</v>
      </c>
      <c r="N27" s="8">
        <f t="shared" si="1"/>
        <v>0</v>
      </c>
      <c r="O27" s="2"/>
      <c r="P27" s="2"/>
      <c r="Q27" s="2"/>
      <c r="R27" s="2"/>
      <c r="S27" s="2"/>
      <c r="T27" s="2"/>
      <c r="U27" s="2"/>
      <c r="V27" s="2"/>
      <c r="W27" s="2"/>
      <c r="X27" s="2"/>
      <c r="Y27" s="2"/>
      <c r="Z27" s="2"/>
    </row>
    <row r="28" spans="1:26" ht="71.25" customHeight="1" x14ac:dyDescent="0.2">
      <c r="A28" s="31">
        <v>21</v>
      </c>
      <c r="B28" s="31" t="s">
        <v>48</v>
      </c>
      <c r="C28" s="31" t="s">
        <v>61</v>
      </c>
      <c r="D28" s="32" t="s">
        <v>62</v>
      </c>
      <c r="E28" s="36" t="s">
        <v>94</v>
      </c>
      <c r="F28" s="36" t="s">
        <v>97</v>
      </c>
      <c r="G28" s="16">
        <v>1</v>
      </c>
      <c r="H28" s="9"/>
      <c r="I28" s="10"/>
      <c r="J28" s="10"/>
      <c r="K28" s="10"/>
      <c r="L28" s="11"/>
      <c r="M28" s="7">
        <f t="shared" si="0"/>
        <v>0</v>
      </c>
      <c r="N28" s="8">
        <f t="shared" si="1"/>
        <v>0</v>
      </c>
      <c r="O28" s="2"/>
      <c r="P28" s="2"/>
      <c r="Q28" s="2"/>
      <c r="R28" s="2"/>
      <c r="S28" s="2"/>
      <c r="T28" s="2"/>
      <c r="U28" s="2"/>
      <c r="V28" s="2"/>
      <c r="W28" s="2"/>
      <c r="X28" s="2"/>
      <c r="Y28" s="2"/>
      <c r="Z28" s="2"/>
    </row>
    <row r="29" spans="1:26" ht="93" customHeight="1" x14ac:dyDescent="0.2">
      <c r="A29" s="31">
        <v>22</v>
      </c>
      <c r="B29" s="31" t="s">
        <v>48</v>
      </c>
      <c r="C29" s="31" t="s">
        <v>66</v>
      </c>
      <c r="D29" s="31" t="s">
        <v>67</v>
      </c>
      <c r="E29" s="36" t="s">
        <v>68</v>
      </c>
      <c r="F29" s="36" t="s">
        <v>100</v>
      </c>
      <c r="G29" s="3">
        <v>2</v>
      </c>
      <c r="H29" s="9"/>
      <c r="I29" s="10"/>
      <c r="J29" s="10"/>
      <c r="K29" s="10"/>
      <c r="L29" s="11"/>
      <c r="M29" s="7">
        <f t="shared" si="0"/>
        <v>0</v>
      </c>
      <c r="N29" s="8">
        <f t="shared" si="1"/>
        <v>0</v>
      </c>
      <c r="O29" s="2"/>
      <c r="P29" s="2"/>
      <c r="Q29" s="2"/>
      <c r="R29" s="2"/>
      <c r="S29" s="2"/>
      <c r="T29" s="2"/>
      <c r="U29" s="2"/>
      <c r="V29" s="2"/>
      <c r="W29" s="2"/>
      <c r="X29" s="2"/>
      <c r="Y29" s="2"/>
      <c r="Z29" s="2"/>
    </row>
    <row r="30" spans="1:26" ht="409.5" customHeight="1" x14ac:dyDescent="0.2">
      <c r="A30" s="42">
        <v>23</v>
      </c>
      <c r="B30" s="42" t="s">
        <v>69</v>
      </c>
      <c r="C30" s="42" t="s">
        <v>70</v>
      </c>
      <c r="D30" s="42" t="s">
        <v>71</v>
      </c>
      <c r="E30" s="44" t="s">
        <v>72</v>
      </c>
      <c r="F30" s="61" t="s">
        <v>73</v>
      </c>
      <c r="G30" s="42">
        <v>2</v>
      </c>
      <c r="H30" s="49"/>
      <c r="I30" s="49"/>
      <c r="J30" s="49"/>
      <c r="K30" s="49"/>
      <c r="L30" s="49"/>
      <c r="M30" s="42">
        <f>L30*19%</f>
        <v>0</v>
      </c>
      <c r="N30" s="48">
        <f t="shared" si="1"/>
        <v>0</v>
      </c>
      <c r="O30" s="2"/>
      <c r="P30" s="2"/>
      <c r="Q30" s="2"/>
      <c r="R30" s="2"/>
      <c r="S30" s="2"/>
      <c r="T30" s="2"/>
      <c r="U30" s="2"/>
      <c r="V30" s="2"/>
      <c r="W30" s="2"/>
      <c r="X30" s="2"/>
      <c r="Y30" s="2"/>
      <c r="Z30" s="2"/>
    </row>
    <row r="31" spans="1:26" ht="409.5" customHeight="1" x14ac:dyDescent="0.2">
      <c r="A31" s="43"/>
      <c r="B31" s="43"/>
      <c r="C31" s="43"/>
      <c r="D31" s="43"/>
      <c r="E31" s="45"/>
      <c r="F31" s="62"/>
      <c r="G31" s="43"/>
      <c r="H31" s="43"/>
      <c r="I31" s="43"/>
      <c r="J31" s="43"/>
      <c r="K31" s="43"/>
      <c r="L31" s="43"/>
      <c r="M31" s="43"/>
      <c r="N31" s="43"/>
      <c r="O31" s="2"/>
      <c r="P31" s="2"/>
      <c r="Q31" s="2"/>
      <c r="R31" s="2"/>
      <c r="S31" s="2"/>
      <c r="T31" s="2"/>
      <c r="U31" s="2"/>
      <c r="V31" s="2"/>
      <c r="W31" s="2"/>
      <c r="X31" s="2"/>
      <c r="Y31" s="2"/>
      <c r="Z31" s="2"/>
    </row>
    <row r="32" spans="1:26" ht="409.5" customHeight="1" x14ac:dyDescent="0.2">
      <c r="A32" s="43"/>
      <c r="B32" s="43"/>
      <c r="C32" s="43"/>
      <c r="D32" s="43"/>
      <c r="E32" s="45"/>
      <c r="F32" s="62"/>
      <c r="G32" s="43"/>
      <c r="H32" s="43"/>
      <c r="I32" s="43"/>
      <c r="J32" s="43"/>
      <c r="K32" s="43"/>
      <c r="L32" s="43"/>
      <c r="M32" s="43"/>
      <c r="N32" s="43"/>
      <c r="O32" s="2"/>
      <c r="P32" s="2"/>
      <c r="Q32" s="2"/>
      <c r="R32" s="2"/>
      <c r="S32" s="2"/>
      <c r="T32" s="2"/>
      <c r="U32" s="2"/>
      <c r="V32" s="2"/>
      <c r="W32" s="2"/>
      <c r="X32" s="2"/>
      <c r="Y32" s="2"/>
      <c r="Z32" s="2"/>
    </row>
    <row r="33" spans="1:26" ht="230.25" customHeight="1" x14ac:dyDescent="0.2">
      <c r="A33" s="41"/>
      <c r="B33" s="41"/>
      <c r="C33" s="41"/>
      <c r="D33" s="41"/>
      <c r="E33" s="46"/>
      <c r="F33" s="62"/>
      <c r="G33" s="41"/>
      <c r="H33" s="41"/>
      <c r="I33" s="41"/>
      <c r="J33" s="41"/>
      <c r="K33" s="41"/>
      <c r="L33" s="41"/>
      <c r="M33" s="41"/>
      <c r="N33" s="43"/>
      <c r="O33" s="2"/>
      <c r="P33" s="2"/>
      <c r="Q33" s="2"/>
      <c r="R33" s="2"/>
      <c r="S33" s="2"/>
      <c r="T33" s="2"/>
      <c r="U33" s="2"/>
      <c r="V33" s="2"/>
      <c r="W33" s="2"/>
      <c r="X33" s="2"/>
      <c r="Y33" s="2"/>
      <c r="Z33" s="2"/>
    </row>
    <row r="34" spans="1:26" ht="150" customHeight="1" x14ac:dyDescent="0.2">
      <c r="A34" s="18">
        <v>24</v>
      </c>
      <c r="B34" s="3" t="s">
        <v>69</v>
      </c>
      <c r="C34" s="3" t="s">
        <v>74</v>
      </c>
      <c r="D34" s="3" t="s">
        <v>75</v>
      </c>
      <c r="E34" s="36" t="s">
        <v>76</v>
      </c>
      <c r="F34" s="36" t="s">
        <v>77</v>
      </c>
      <c r="G34" s="18">
        <v>1</v>
      </c>
      <c r="H34" s="15"/>
      <c r="I34" s="3"/>
      <c r="J34" s="3"/>
      <c r="K34" s="3"/>
      <c r="L34" s="19"/>
      <c r="M34" s="19">
        <f t="shared" ref="M34:M36" si="2">+L34*19%</f>
        <v>0</v>
      </c>
      <c r="N34" s="20">
        <f t="shared" ref="N34:N36" si="3">(L34+M34)*G34</f>
        <v>0</v>
      </c>
      <c r="O34" s="21"/>
      <c r="P34" s="21"/>
      <c r="Q34" s="21"/>
      <c r="R34" s="21"/>
      <c r="S34" s="21"/>
      <c r="T34" s="21"/>
      <c r="U34" s="21"/>
      <c r="V34" s="21"/>
      <c r="W34" s="21"/>
      <c r="X34" s="21"/>
      <c r="Y34" s="21"/>
      <c r="Z34" s="21"/>
    </row>
    <row r="35" spans="1:26" ht="152.25" customHeight="1" x14ac:dyDescent="0.2">
      <c r="A35" s="22">
        <v>25</v>
      </c>
      <c r="B35" s="23" t="s">
        <v>69</v>
      </c>
      <c r="C35" s="23" t="s">
        <v>74</v>
      </c>
      <c r="D35" s="23" t="s">
        <v>78</v>
      </c>
      <c r="E35" s="37" t="s">
        <v>79</v>
      </c>
      <c r="F35" s="37" t="s">
        <v>80</v>
      </c>
      <c r="G35" s="22">
        <v>30</v>
      </c>
      <c r="H35" s="9"/>
      <c r="I35" s="10"/>
      <c r="J35" s="10"/>
      <c r="K35" s="10"/>
      <c r="L35" s="11"/>
      <c r="M35" s="11">
        <f t="shared" si="2"/>
        <v>0</v>
      </c>
      <c r="N35" s="24">
        <f t="shared" si="3"/>
        <v>0</v>
      </c>
      <c r="O35" s="2"/>
      <c r="P35" s="2"/>
      <c r="Q35" s="2"/>
      <c r="R35" s="2"/>
      <c r="S35" s="2"/>
      <c r="T35" s="2"/>
      <c r="U35" s="2"/>
      <c r="V35" s="2"/>
      <c r="W35" s="2"/>
      <c r="X35" s="2"/>
      <c r="Y35" s="2"/>
      <c r="Z35" s="2"/>
    </row>
    <row r="36" spans="1:26" ht="84.75" customHeight="1" x14ac:dyDescent="0.2">
      <c r="A36" s="18">
        <v>26</v>
      </c>
      <c r="B36" s="18" t="s">
        <v>81</v>
      </c>
      <c r="C36" s="3" t="s">
        <v>82</v>
      </c>
      <c r="D36" s="3" t="s">
        <v>83</v>
      </c>
      <c r="E36" s="36" t="s">
        <v>102</v>
      </c>
      <c r="F36" s="36" t="s">
        <v>101</v>
      </c>
      <c r="G36" s="18">
        <v>1</v>
      </c>
      <c r="H36" s="25"/>
      <c r="I36" s="17"/>
      <c r="J36" s="17"/>
      <c r="K36" s="17"/>
      <c r="L36" s="26"/>
      <c r="M36" s="11">
        <f t="shared" si="2"/>
        <v>0</v>
      </c>
      <c r="N36" s="24">
        <f t="shared" si="3"/>
        <v>0</v>
      </c>
      <c r="O36" s="2"/>
      <c r="P36" s="2"/>
      <c r="Q36" s="2"/>
      <c r="R36" s="2"/>
      <c r="S36" s="2"/>
      <c r="T36" s="2"/>
      <c r="U36" s="2"/>
      <c r="V36" s="2"/>
      <c r="W36" s="2"/>
      <c r="X36" s="2"/>
      <c r="Y36" s="2"/>
      <c r="Z36" s="2"/>
    </row>
    <row r="37" spans="1:26" ht="18.75" customHeight="1" x14ac:dyDescent="0.2">
      <c r="A37" s="58" t="s">
        <v>84</v>
      </c>
      <c r="B37" s="59"/>
      <c r="C37" s="59"/>
      <c r="D37" s="59"/>
      <c r="E37" s="59"/>
      <c r="F37" s="59"/>
      <c r="G37" s="59"/>
      <c r="H37" s="59"/>
      <c r="I37" s="59"/>
      <c r="J37" s="59"/>
      <c r="K37" s="59"/>
      <c r="L37" s="59"/>
      <c r="M37" s="60"/>
      <c r="N37" s="27">
        <f>SUM(N8:N36)</f>
        <v>0</v>
      </c>
      <c r="O37" s="2"/>
      <c r="P37" s="2"/>
      <c r="Q37" s="2"/>
      <c r="R37" s="2"/>
      <c r="S37" s="2"/>
      <c r="T37" s="2"/>
      <c r="U37" s="2"/>
      <c r="V37" s="2"/>
      <c r="W37" s="2"/>
      <c r="X37" s="2"/>
      <c r="Y37" s="2"/>
      <c r="Z37" s="2"/>
    </row>
    <row r="38" spans="1:26" ht="39.75" customHeight="1" x14ac:dyDescent="0.2">
      <c r="A38" s="2"/>
      <c r="B38" s="2"/>
      <c r="C38" s="2"/>
      <c r="D38" s="2"/>
      <c r="F38" s="2"/>
      <c r="G38" s="2"/>
      <c r="H38" s="2"/>
      <c r="I38" s="2"/>
      <c r="J38" s="2"/>
      <c r="K38" s="2"/>
      <c r="L38" s="2"/>
      <c r="M38" s="2"/>
      <c r="N38" s="2"/>
      <c r="O38" s="2"/>
      <c r="P38" s="2"/>
      <c r="Q38" s="2"/>
      <c r="R38" s="2"/>
      <c r="S38" s="2"/>
      <c r="T38" s="2"/>
      <c r="U38" s="2"/>
      <c r="V38" s="2"/>
      <c r="W38" s="2"/>
      <c r="X38" s="2"/>
      <c r="Y38" s="2"/>
      <c r="Z38" s="2"/>
    </row>
    <row r="39" spans="1:26" ht="39.75" customHeight="1" x14ac:dyDescent="0.2">
      <c r="A39" s="2" t="s">
        <v>85</v>
      </c>
      <c r="B39" s="2"/>
      <c r="C39" s="2"/>
      <c r="D39" s="2"/>
      <c r="F39" s="2"/>
      <c r="G39" s="2"/>
      <c r="H39" s="2"/>
      <c r="I39" s="2"/>
      <c r="J39" s="2"/>
      <c r="K39" s="2"/>
      <c r="L39" s="2"/>
      <c r="M39" s="2"/>
      <c r="N39" s="2"/>
      <c r="O39" s="2"/>
      <c r="P39" s="2"/>
      <c r="Q39" s="2"/>
      <c r="R39" s="2"/>
      <c r="S39" s="2"/>
      <c r="T39" s="2"/>
      <c r="U39" s="2"/>
      <c r="V39" s="2"/>
      <c r="W39" s="2"/>
      <c r="X39" s="2"/>
      <c r="Y39" s="2"/>
      <c r="Z39" s="2"/>
    </row>
    <row r="40" spans="1:26" ht="39.75" customHeight="1" x14ac:dyDescent="0.2">
      <c r="A40" s="2" t="s">
        <v>86</v>
      </c>
      <c r="B40" s="2"/>
      <c r="C40" s="2"/>
      <c r="D40" s="2"/>
      <c r="F40" s="2"/>
      <c r="G40" s="2"/>
      <c r="H40" s="2"/>
      <c r="I40" s="2"/>
      <c r="J40" s="2"/>
      <c r="K40" s="2"/>
      <c r="L40" s="2"/>
      <c r="M40" s="2"/>
      <c r="N40" s="2"/>
      <c r="O40" s="2"/>
      <c r="P40" s="2"/>
      <c r="Q40" s="2"/>
      <c r="R40" s="2"/>
      <c r="S40" s="2"/>
      <c r="T40" s="2"/>
      <c r="U40" s="2"/>
      <c r="V40" s="2"/>
      <c r="W40" s="2"/>
      <c r="X40" s="2"/>
      <c r="Y40" s="2"/>
      <c r="Z40" s="2"/>
    </row>
    <row r="41" spans="1:26" ht="39.75" customHeight="1" x14ac:dyDescent="0.2">
      <c r="A41" s="2" t="s">
        <v>87</v>
      </c>
      <c r="B41" s="2"/>
      <c r="C41" s="2"/>
      <c r="D41" s="2"/>
      <c r="F41" s="2"/>
      <c r="G41" s="2"/>
      <c r="H41" s="2"/>
      <c r="I41" s="2"/>
      <c r="J41" s="2"/>
      <c r="K41" s="2"/>
      <c r="L41" s="2"/>
      <c r="M41" s="2"/>
      <c r="N41" s="2"/>
      <c r="O41" s="2"/>
      <c r="P41" s="2"/>
      <c r="Q41" s="2"/>
      <c r="R41" s="2"/>
      <c r="S41" s="2"/>
      <c r="T41" s="2"/>
      <c r="U41" s="2"/>
      <c r="V41" s="2"/>
      <c r="W41" s="2"/>
      <c r="X41" s="2"/>
      <c r="Y41" s="2"/>
      <c r="Z41" s="2"/>
    </row>
    <row r="42" spans="1:26" ht="39.75" customHeight="1" x14ac:dyDescent="0.2">
      <c r="A42" s="2"/>
      <c r="B42" s="2"/>
      <c r="C42" s="2"/>
      <c r="D42" s="2"/>
      <c r="F42" s="2"/>
      <c r="G42" s="2"/>
      <c r="H42" s="2"/>
      <c r="I42" s="2"/>
      <c r="J42" s="2"/>
      <c r="K42" s="2"/>
      <c r="L42" s="2"/>
      <c r="M42" s="2"/>
      <c r="N42" s="2"/>
      <c r="O42" s="2"/>
      <c r="P42" s="2"/>
      <c r="Q42" s="2"/>
      <c r="R42" s="2"/>
      <c r="S42" s="2"/>
      <c r="T42" s="2"/>
      <c r="U42" s="2"/>
      <c r="V42" s="2"/>
      <c r="W42" s="2"/>
      <c r="X42" s="2"/>
      <c r="Y42" s="2"/>
      <c r="Z42" s="2"/>
    </row>
    <row r="43" spans="1:26" ht="39.75" customHeight="1" x14ac:dyDescent="0.2">
      <c r="A43" s="2"/>
      <c r="B43" s="2"/>
      <c r="C43" s="2"/>
      <c r="D43" s="2"/>
      <c r="F43" s="2"/>
      <c r="G43" s="2"/>
      <c r="H43" s="2"/>
      <c r="I43" s="2"/>
      <c r="J43" s="2"/>
      <c r="K43" s="2"/>
      <c r="L43" s="2"/>
      <c r="M43" s="2"/>
      <c r="N43" s="2"/>
      <c r="O43" s="2"/>
      <c r="P43" s="2"/>
      <c r="Q43" s="2"/>
      <c r="R43" s="2"/>
      <c r="S43" s="2"/>
      <c r="T43" s="2"/>
      <c r="U43" s="2"/>
      <c r="V43" s="2"/>
      <c r="W43" s="2"/>
      <c r="X43" s="2"/>
      <c r="Y43" s="2"/>
      <c r="Z43" s="2"/>
    </row>
    <row r="44" spans="1:26" ht="39.75" customHeight="1" x14ac:dyDescent="0.2">
      <c r="A44" s="2"/>
      <c r="B44" s="2"/>
      <c r="C44" s="2"/>
      <c r="D44" s="2"/>
      <c r="F44" s="2"/>
      <c r="G44" s="2"/>
      <c r="H44" s="2"/>
      <c r="I44" s="2"/>
      <c r="J44" s="2"/>
      <c r="K44" s="2"/>
      <c r="L44" s="2"/>
      <c r="M44" s="2"/>
      <c r="N44" s="2"/>
      <c r="O44" s="2"/>
      <c r="P44" s="2"/>
      <c r="Q44" s="2"/>
      <c r="R44" s="2"/>
      <c r="S44" s="2"/>
      <c r="T44" s="2"/>
      <c r="U44" s="2"/>
      <c r="V44" s="2"/>
      <c r="W44" s="2"/>
      <c r="X44" s="2"/>
      <c r="Y44" s="2"/>
      <c r="Z44" s="2"/>
    </row>
    <row r="45" spans="1:26" ht="39.75" customHeight="1" x14ac:dyDescent="0.2">
      <c r="A45" s="2"/>
      <c r="B45" s="2"/>
      <c r="C45" s="2"/>
      <c r="D45" s="2"/>
      <c r="F45" s="2"/>
      <c r="G45" s="2"/>
      <c r="H45" s="2"/>
      <c r="I45" s="2"/>
      <c r="J45" s="2"/>
      <c r="K45" s="2"/>
      <c r="L45" s="2"/>
      <c r="M45" s="2"/>
      <c r="N45" s="2"/>
      <c r="O45" s="2"/>
      <c r="P45" s="2"/>
      <c r="Q45" s="2"/>
      <c r="R45" s="2"/>
      <c r="S45" s="2"/>
      <c r="T45" s="2"/>
      <c r="U45" s="2"/>
      <c r="V45" s="2"/>
      <c r="W45" s="2"/>
      <c r="X45" s="2"/>
      <c r="Y45" s="2"/>
      <c r="Z45" s="2"/>
    </row>
    <row r="46" spans="1:26" ht="39.75" customHeight="1" x14ac:dyDescent="0.2">
      <c r="A46" s="2"/>
      <c r="B46" s="2"/>
      <c r="C46" s="2"/>
      <c r="D46" s="2"/>
      <c r="F46" s="2"/>
      <c r="G46" s="2"/>
      <c r="H46" s="2"/>
      <c r="I46" s="2"/>
      <c r="J46" s="2"/>
      <c r="K46" s="2"/>
      <c r="L46" s="2"/>
      <c r="M46" s="2"/>
      <c r="N46" s="2"/>
      <c r="O46" s="2"/>
      <c r="P46" s="2"/>
      <c r="Q46" s="2"/>
      <c r="R46" s="2"/>
      <c r="S46" s="2"/>
      <c r="T46" s="2"/>
      <c r="U46" s="2"/>
      <c r="V46" s="2"/>
      <c r="W46" s="2"/>
      <c r="X46" s="2"/>
      <c r="Y46" s="2"/>
      <c r="Z46" s="2"/>
    </row>
    <row r="47" spans="1:26" ht="39.75" customHeight="1" x14ac:dyDescent="0.2">
      <c r="A47" s="2"/>
      <c r="B47" s="2"/>
      <c r="C47" s="2"/>
      <c r="D47" s="2"/>
      <c r="F47" s="2"/>
      <c r="G47" s="2"/>
      <c r="H47" s="2"/>
      <c r="I47" s="2"/>
      <c r="J47" s="2"/>
      <c r="K47" s="2"/>
      <c r="L47" s="2"/>
      <c r="M47" s="2"/>
      <c r="N47" s="2"/>
      <c r="O47" s="2"/>
      <c r="P47" s="2"/>
      <c r="Q47" s="2"/>
      <c r="R47" s="2"/>
      <c r="S47" s="2"/>
      <c r="T47" s="2"/>
      <c r="U47" s="2"/>
      <c r="V47" s="2"/>
      <c r="W47" s="2"/>
      <c r="X47" s="2"/>
      <c r="Y47" s="2"/>
      <c r="Z47" s="2"/>
    </row>
    <row r="48" spans="1:26" ht="39.75" customHeight="1" x14ac:dyDescent="0.2">
      <c r="A48" s="2"/>
      <c r="B48" s="2"/>
      <c r="C48" s="2"/>
      <c r="D48" s="2"/>
      <c r="F48" s="2"/>
      <c r="G48" s="2"/>
      <c r="H48" s="2"/>
      <c r="I48" s="2"/>
      <c r="J48" s="2"/>
      <c r="K48" s="2"/>
      <c r="L48" s="2"/>
      <c r="M48" s="2"/>
      <c r="N48" s="2"/>
      <c r="O48" s="2"/>
      <c r="P48" s="2"/>
      <c r="Q48" s="2"/>
      <c r="R48" s="2"/>
      <c r="S48" s="2"/>
      <c r="T48" s="2"/>
      <c r="U48" s="2"/>
      <c r="V48" s="2"/>
      <c r="W48" s="2"/>
      <c r="X48" s="2"/>
      <c r="Y48" s="2"/>
      <c r="Z48" s="2"/>
    </row>
    <row r="49" spans="1:26" ht="39.75" customHeight="1" x14ac:dyDescent="0.2">
      <c r="A49" s="2"/>
      <c r="B49" s="2"/>
      <c r="C49" s="2"/>
      <c r="D49" s="2"/>
      <c r="F49" s="2"/>
      <c r="G49" s="2"/>
      <c r="H49" s="2"/>
      <c r="I49" s="2"/>
      <c r="J49" s="2"/>
      <c r="K49" s="2"/>
      <c r="L49" s="2"/>
      <c r="M49" s="2"/>
      <c r="N49" s="2"/>
      <c r="O49" s="2"/>
      <c r="P49" s="2"/>
      <c r="Q49" s="2"/>
      <c r="R49" s="2"/>
      <c r="S49" s="2"/>
      <c r="T49" s="2"/>
      <c r="U49" s="2"/>
      <c r="V49" s="2"/>
      <c r="W49" s="2"/>
      <c r="X49" s="2"/>
      <c r="Y49" s="2"/>
      <c r="Z49" s="2"/>
    </row>
    <row r="50" spans="1:26" ht="39.75" customHeight="1" x14ac:dyDescent="0.2">
      <c r="A50" s="2"/>
      <c r="B50" s="2"/>
      <c r="C50" s="2"/>
      <c r="D50" s="2"/>
      <c r="F50" s="2"/>
      <c r="G50" s="2"/>
      <c r="H50" s="2"/>
      <c r="I50" s="2"/>
      <c r="J50" s="2"/>
      <c r="K50" s="2"/>
      <c r="L50" s="2"/>
      <c r="M50" s="2"/>
      <c r="N50" s="2"/>
      <c r="O50" s="2"/>
      <c r="P50" s="2"/>
      <c r="Q50" s="2"/>
      <c r="R50" s="2"/>
      <c r="S50" s="2"/>
      <c r="T50" s="2"/>
      <c r="U50" s="2"/>
      <c r="V50" s="2"/>
      <c r="W50" s="2"/>
      <c r="X50" s="2"/>
      <c r="Y50" s="2"/>
      <c r="Z50" s="2"/>
    </row>
    <row r="51" spans="1:26" ht="39.75" customHeight="1" x14ac:dyDescent="0.2">
      <c r="A51" s="2"/>
      <c r="B51" s="2"/>
      <c r="C51" s="2"/>
      <c r="D51" s="2"/>
      <c r="F51" s="2"/>
      <c r="G51" s="2"/>
      <c r="H51" s="2"/>
      <c r="I51" s="2"/>
      <c r="J51" s="2"/>
      <c r="K51" s="2"/>
      <c r="L51" s="2"/>
      <c r="M51" s="2"/>
      <c r="N51" s="2"/>
      <c r="O51" s="2"/>
      <c r="P51" s="2"/>
      <c r="Q51" s="2"/>
      <c r="R51" s="2"/>
      <c r="S51" s="2"/>
      <c r="T51" s="2"/>
      <c r="U51" s="2"/>
      <c r="V51" s="2"/>
      <c r="W51" s="2"/>
      <c r="X51" s="2"/>
      <c r="Y51" s="2"/>
      <c r="Z51" s="2"/>
    </row>
    <row r="52" spans="1:26" ht="39.75" customHeight="1" x14ac:dyDescent="0.2">
      <c r="A52" s="2"/>
      <c r="B52" s="2"/>
      <c r="C52" s="2"/>
      <c r="D52" s="2"/>
      <c r="F52" s="2"/>
      <c r="G52" s="2"/>
      <c r="H52" s="2"/>
      <c r="I52" s="2"/>
      <c r="J52" s="2"/>
      <c r="K52" s="2"/>
      <c r="L52" s="2"/>
      <c r="M52" s="2"/>
      <c r="N52" s="2"/>
      <c r="O52" s="2"/>
      <c r="P52" s="2"/>
      <c r="Q52" s="2"/>
      <c r="R52" s="2"/>
      <c r="S52" s="2"/>
      <c r="T52" s="2"/>
      <c r="U52" s="2"/>
      <c r="V52" s="2"/>
      <c r="W52" s="2"/>
      <c r="X52" s="2"/>
      <c r="Y52" s="2"/>
      <c r="Z52" s="2"/>
    </row>
    <row r="53" spans="1:26" ht="39.75" customHeight="1" x14ac:dyDescent="0.2">
      <c r="A53" s="2"/>
      <c r="B53" s="2"/>
      <c r="C53" s="2"/>
      <c r="D53" s="2"/>
      <c r="F53" s="2"/>
      <c r="G53" s="2"/>
      <c r="H53" s="2"/>
      <c r="I53" s="2"/>
      <c r="J53" s="2"/>
      <c r="K53" s="2"/>
      <c r="L53" s="2"/>
      <c r="M53" s="2"/>
      <c r="N53" s="2"/>
      <c r="O53" s="2"/>
      <c r="P53" s="2"/>
      <c r="Q53" s="2"/>
      <c r="R53" s="2"/>
      <c r="S53" s="2"/>
      <c r="T53" s="2"/>
      <c r="U53" s="2"/>
      <c r="V53" s="2"/>
      <c r="W53" s="2"/>
      <c r="X53" s="2"/>
      <c r="Y53" s="2"/>
      <c r="Z53" s="2"/>
    </row>
    <row r="54" spans="1:26" ht="39.75" customHeight="1" x14ac:dyDescent="0.2">
      <c r="A54" s="2"/>
      <c r="B54" s="2"/>
      <c r="C54" s="2"/>
      <c r="D54" s="2"/>
      <c r="F54" s="2"/>
      <c r="G54" s="2"/>
      <c r="H54" s="2"/>
      <c r="I54" s="2"/>
      <c r="J54" s="2"/>
      <c r="K54" s="2"/>
      <c r="L54" s="2"/>
      <c r="M54" s="2"/>
      <c r="N54" s="2"/>
      <c r="O54" s="2"/>
      <c r="P54" s="2"/>
      <c r="Q54" s="2"/>
      <c r="R54" s="2"/>
      <c r="S54" s="2"/>
      <c r="T54" s="2"/>
      <c r="U54" s="2"/>
      <c r="V54" s="2"/>
      <c r="W54" s="2"/>
      <c r="X54" s="2"/>
      <c r="Y54" s="2"/>
      <c r="Z54" s="2"/>
    </row>
    <row r="55" spans="1:26" ht="39.75" customHeight="1" x14ac:dyDescent="0.2">
      <c r="A55" s="2"/>
      <c r="B55" s="2"/>
      <c r="C55" s="2"/>
      <c r="D55" s="2"/>
      <c r="F55" s="2"/>
      <c r="G55" s="2"/>
      <c r="H55" s="2"/>
      <c r="I55" s="2"/>
      <c r="J55" s="2"/>
      <c r="K55" s="2"/>
      <c r="L55" s="2"/>
      <c r="M55" s="2"/>
      <c r="N55" s="2"/>
      <c r="O55" s="2"/>
      <c r="P55" s="2"/>
      <c r="Q55" s="2"/>
      <c r="R55" s="2"/>
      <c r="S55" s="2"/>
      <c r="T55" s="2"/>
      <c r="U55" s="2"/>
      <c r="V55" s="2"/>
      <c r="W55" s="2"/>
      <c r="X55" s="2"/>
      <c r="Y55" s="2"/>
      <c r="Z55" s="2"/>
    </row>
    <row r="56" spans="1:26" ht="39.75" customHeight="1" x14ac:dyDescent="0.2">
      <c r="A56" s="2"/>
      <c r="B56" s="2"/>
      <c r="C56" s="2"/>
      <c r="D56" s="2"/>
      <c r="F56" s="2"/>
      <c r="G56" s="2"/>
      <c r="H56" s="2"/>
      <c r="I56" s="2"/>
      <c r="J56" s="2"/>
      <c r="K56" s="2"/>
      <c r="L56" s="2"/>
      <c r="M56" s="2"/>
      <c r="N56" s="2"/>
      <c r="O56" s="2"/>
      <c r="P56" s="2"/>
      <c r="Q56" s="2"/>
      <c r="R56" s="2"/>
      <c r="S56" s="2"/>
      <c r="T56" s="2"/>
      <c r="U56" s="2"/>
      <c r="V56" s="2"/>
      <c r="W56" s="2"/>
      <c r="X56" s="2"/>
      <c r="Y56" s="2"/>
      <c r="Z56" s="2"/>
    </row>
    <row r="57" spans="1:26" ht="39.75" customHeight="1" x14ac:dyDescent="0.2">
      <c r="A57" s="2"/>
      <c r="B57" s="2"/>
      <c r="C57" s="2"/>
      <c r="D57" s="2"/>
      <c r="F57" s="2"/>
      <c r="G57" s="2"/>
      <c r="H57" s="2"/>
      <c r="I57" s="2"/>
      <c r="J57" s="2"/>
      <c r="K57" s="2"/>
      <c r="L57" s="2"/>
      <c r="M57" s="2"/>
      <c r="N57" s="2"/>
      <c r="O57" s="2"/>
      <c r="P57" s="2"/>
      <c r="Q57" s="2"/>
      <c r="R57" s="2"/>
      <c r="S57" s="2"/>
      <c r="T57" s="2"/>
      <c r="U57" s="2"/>
      <c r="V57" s="2"/>
      <c r="W57" s="2"/>
      <c r="X57" s="2"/>
      <c r="Y57" s="2"/>
      <c r="Z57" s="2"/>
    </row>
    <row r="58" spans="1:26" ht="39.75" customHeight="1" x14ac:dyDescent="0.2">
      <c r="A58" s="2"/>
      <c r="B58" s="2"/>
      <c r="C58" s="2"/>
      <c r="D58" s="2"/>
      <c r="F58" s="2"/>
      <c r="G58" s="2"/>
      <c r="H58" s="2"/>
      <c r="I58" s="2"/>
      <c r="J58" s="2"/>
      <c r="K58" s="2"/>
      <c r="L58" s="2"/>
      <c r="M58" s="2"/>
      <c r="N58" s="2"/>
      <c r="O58" s="2"/>
      <c r="P58" s="2"/>
      <c r="Q58" s="2"/>
      <c r="R58" s="2"/>
      <c r="S58" s="2"/>
      <c r="T58" s="2"/>
      <c r="U58" s="2"/>
      <c r="V58" s="2"/>
      <c r="W58" s="2"/>
      <c r="X58" s="2"/>
      <c r="Y58" s="2"/>
      <c r="Z58" s="2"/>
    </row>
    <row r="59" spans="1:26" ht="39.75" customHeight="1" x14ac:dyDescent="0.2">
      <c r="A59" s="2"/>
      <c r="B59" s="2"/>
      <c r="C59" s="2"/>
      <c r="D59" s="2"/>
      <c r="F59" s="2"/>
      <c r="G59" s="2"/>
      <c r="H59" s="2"/>
      <c r="I59" s="2"/>
      <c r="J59" s="2"/>
      <c r="K59" s="2"/>
      <c r="L59" s="2"/>
      <c r="M59" s="2"/>
      <c r="N59" s="2"/>
      <c r="O59" s="2"/>
      <c r="P59" s="2"/>
      <c r="Q59" s="2"/>
      <c r="R59" s="2"/>
      <c r="S59" s="2"/>
      <c r="T59" s="2"/>
      <c r="U59" s="2"/>
      <c r="V59" s="2"/>
      <c r="W59" s="2"/>
      <c r="X59" s="2"/>
      <c r="Y59" s="2"/>
      <c r="Z59" s="2"/>
    </row>
    <row r="60" spans="1:26" ht="39.75" customHeight="1" x14ac:dyDescent="0.2">
      <c r="A60" s="2"/>
      <c r="B60" s="2"/>
      <c r="C60" s="2"/>
      <c r="D60" s="2"/>
      <c r="F60" s="2"/>
      <c r="G60" s="2"/>
      <c r="H60" s="2"/>
      <c r="I60" s="2"/>
      <c r="J60" s="2"/>
      <c r="K60" s="2"/>
      <c r="L60" s="2"/>
      <c r="M60" s="2"/>
      <c r="N60" s="2"/>
      <c r="O60" s="2"/>
      <c r="P60" s="2"/>
      <c r="Q60" s="2"/>
      <c r="R60" s="2"/>
      <c r="S60" s="2"/>
      <c r="T60" s="2"/>
      <c r="U60" s="2"/>
      <c r="V60" s="2"/>
      <c r="W60" s="2"/>
      <c r="X60" s="2"/>
      <c r="Y60" s="2"/>
      <c r="Z60" s="2"/>
    </row>
    <row r="61" spans="1:26" ht="39.75" customHeight="1" x14ac:dyDescent="0.2">
      <c r="A61" s="2"/>
      <c r="B61" s="2"/>
      <c r="C61" s="2"/>
      <c r="D61" s="2"/>
      <c r="F61" s="2"/>
      <c r="G61" s="2"/>
      <c r="H61" s="2"/>
      <c r="I61" s="2"/>
      <c r="J61" s="2"/>
      <c r="K61" s="2"/>
      <c r="L61" s="2"/>
      <c r="M61" s="2"/>
      <c r="N61" s="2"/>
      <c r="O61" s="2"/>
      <c r="P61" s="2"/>
      <c r="Q61" s="2"/>
      <c r="R61" s="2"/>
      <c r="S61" s="2"/>
      <c r="T61" s="2"/>
      <c r="U61" s="2"/>
      <c r="V61" s="2"/>
      <c r="W61" s="2"/>
      <c r="X61" s="2"/>
      <c r="Y61" s="2"/>
      <c r="Z61" s="2"/>
    </row>
    <row r="62" spans="1:26" ht="39.75" customHeight="1" x14ac:dyDescent="0.2">
      <c r="A62" s="2"/>
      <c r="B62" s="2"/>
      <c r="C62" s="2"/>
      <c r="D62" s="2"/>
      <c r="F62" s="2"/>
      <c r="G62" s="2"/>
      <c r="H62" s="2"/>
      <c r="I62" s="2"/>
      <c r="J62" s="2"/>
      <c r="K62" s="2"/>
      <c r="L62" s="2"/>
      <c r="M62" s="2"/>
      <c r="N62" s="2"/>
      <c r="O62" s="2"/>
      <c r="P62" s="2"/>
      <c r="Q62" s="2"/>
      <c r="R62" s="2"/>
      <c r="S62" s="2"/>
      <c r="T62" s="2"/>
      <c r="U62" s="2"/>
      <c r="V62" s="2"/>
      <c r="W62" s="2"/>
      <c r="X62" s="2"/>
      <c r="Y62" s="2"/>
      <c r="Z62" s="2"/>
    </row>
    <row r="63" spans="1:26" ht="39.75" customHeight="1" x14ac:dyDescent="0.2">
      <c r="A63" s="2"/>
      <c r="B63" s="2"/>
      <c r="C63" s="2"/>
      <c r="D63" s="2"/>
      <c r="F63" s="2"/>
      <c r="G63" s="2"/>
      <c r="H63" s="2"/>
      <c r="I63" s="2"/>
      <c r="J63" s="2"/>
      <c r="K63" s="2"/>
      <c r="L63" s="2"/>
      <c r="M63" s="2"/>
      <c r="N63" s="2"/>
      <c r="O63" s="2"/>
      <c r="P63" s="2"/>
      <c r="Q63" s="2"/>
      <c r="R63" s="2"/>
      <c r="S63" s="2"/>
      <c r="T63" s="2"/>
      <c r="U63" s="2"/>
      <c r="V63" s="2"/>
      <c r="W63" s="2"/>
      <c r="X63" s="2"/>
      <c r="Y63" s="2"/>
      <c r="Z63" s="2"/>
    </row>
    <row r="64" spans="1:26" ht="39.75" customHeight="1" x14ac:dyDescent="0.2">
      <c r="A64" s="2"/>
      <c r="B64" s="2"/>
      <c r="C64" s="2"/>
      <c r="D64" s="2"/>
      <c r="F64" s="2"/>
      <c r="G64" s="2"/>
      <c r="H64" s="2"/>
      <c r="I64" s="2"/>
      <c r="J64" s="2"/>
      <c r="K64" s="2"/>
      <c r="L64" s="2"/>
      <c r="M64" s="2"/>
      <c r="N64" s="2"/>
      <c r="O64" s="2"/>
      <c r="P64" s="2"/>
      <c r="Q64" s="2"/>
      <c r="R64" s="2"/>
      <c r="S64" s="2"/>
      <c r="T64" s="2"/>
      <c r="U64" s="2"/>
      <c r="V64" s="2"/>
      <c r="W64" s="2"/>
      <c r="X64" s="2"/>
      <c r="Y64" s="2"/>
      <c r="Z64" s="2"/>
    </row>
    <row r="65" spans="1:26" ht="39.75" customHeight="1" x14ac:dyDescent="0.2">
      <c r="A65" s="2"/>
      <c r="B65" s="2"/>
      <c r="C65" s="2"/>
      <c r="D65" s="2"/>
      <c r="F65" s="2"/>
      <c r="G65" s="2"/>
      <c r="H65" s="2"/>
      <c r="I65" s="2"/>
      <c r="J65" s="2"/>
      <c r="K65" s="2"/>
      <c r="L65" s="2"/>
      <c r="M65" s="2"/>
      <c r="N65" s="2"/>
      <c r="O65" s="2"/>
      <c r="P65" s="2"/>
      <c r="Q65" s="2"/>
      <c r="R65" s="2"/>
      <c r="S65" s="2"/>
      <c r="T65" s="2"/>
      <c r="U65" s="2"/>
      <c r="V65" s="2"/>
      <c r="W65" s="2"/>
      <c r="X65" s="2"/>
      <c r="Y65" s="2"/>
      <c r="Z65" s="2"/>
    </row>
    <row r="66" spans="1:26" ht="39.75" customHeight="1" x14ac:dyDescent="0.2">
      <c r="A66" s="2"/>
      <c r="B66" s="2"/>
      <c r="C66" s="2"/>
      <c r="D66" s="2"/>
      <c r="F66" s="2"/>
      <c r="G66" s="2"/>
      <c r="H66" s="2"/>
      <c r="I66" s="2"/>
      <c r="J66" s="2"/>
      <c r="K66" s="2"/>
      <c r="L66" s="2"/>
      <c r="M66" s="2"/>
      <c r="N66" s="2"/>
      <c r="O66" s="2"/>
      <c r="P66" s="2"/>
      <c r="Q66" s="2"/>
      <c r="R66" s="2"/>
      <c r="S66" s="2"/>
      <c r="T66" s="2"/>
      <c r="U66" s="2"/>
      <c r="V66" s="2"/>
      <c r="W66" s="2"/>
      <c r="X66" s="2"/>
      <c r="Y66" s="2"/>
      <c r="Z66" s="2"/>
    </row>
    <row r="67" spans="1:26" ht="39.75" customHeight="1" x14ac:dyDescent="0.2">
      <c r="A67" s="2"/>
      <c r="B67" s="2"/>
      <c r="C67" s="2"/>
      <c r="D67" s="2"/>
      <c r="F67" s="2"/>
      <c r="G67" s="2"/>
      <c r="H67" s="2"/>
      <c r="I67" s="2"/>
      <c r="J67" s="2"/>
      <c r="K67" s="2"/>
      <c r="L67" s="2"/>
      <c r="M67" s="2"/>
      <c r="N67" s="2"/>
      <c r="O67" s="2"/>
      <c r="P67" s="2"/>
      <c r="Q67" s="2"/>
      <c r="R67" s="2"/>
      <c r="S67" s="2"/>
      <c r="T67" s="2"/>
      <c r="U67" s="2"/>
      <c r="V67" s="2"/>
      <c r="W67" s="2"/>
      <c r="X67" s="2"/>
      <c r="Y67" s="2"/>
      <c r="Z67" s="2"/>
    </row>
    <row r="68" spans="1:26" ht="39.75" customHeight="1" x14ac:dyDescent="0.2">
      <c r="A68" s="2"/>
      <c r="B68" s="2"/>
      <c r="C68" s="2"/>
      <c r="D68" s="2"/>
      <c r="F68" s="2"/>
      <c r="G68" s="2"/>
      <c r="H68" s="2"/>
      <c r="I68" s="2"/>
      <c r="J68" s="2"/>
      <c r="K68" s="2"/>
      <c r="L68" s="2"/>
      <c r="M68" s="2"/>
      <c r="N68" s="2"/>
      <c r="O68" s="2"/>
      <c r="P68" s="2"/>
      <c r="Q68" s="2"/>
      <c r="R68" s="2"/>
      <c r="S68" s="2"/>
      <c r="T68" s="2"/>
      <c r="U68" s="2"/>
      <c r="V68" s="2"/>
      <c r="W68" s="2"/>
      <c r="X68" s="2"/>
      <c r="Y68" s="2"/>
      <c r="Z68" s="2"/>
    </row>
    <row r="69" spans="1:26" ht="39.75" customHeight="1" x14ac:dyDescent="0.2">
      <c r="A69" s="2"/>
      <c r="B69" s="2"/>
      <c r="C69" s="2"/>
      <c r="D69" s="2"/>
      <c r="F69" s="2"/>
      <c r="G69" s="2"/>
      <c r="H69" s="2"/>
      <c r="I69" s="2"/>
      <c r="J69" s="2"/>
      <c r="K69" s="2"/>
      <c r="L69" s="2"/>
      <c r="M69" s="2"/>
      <c r="N69" s="2"/>
      <c r="O69" s="2"/>
      <c r="P69" s="2"/>
      <c r="Q69" s="2"/>
      <c r="R69" s="2"/>
      <c r="S69" s="2"/>
      <c r="T69" s="2"/>
      <c r="U69" s="2"/>
      <c r="V69" s="2"/>
      <c r="W69" s="2"/>
      <c r="X69" s="2"/>
      <c r="Y69" s="2"/>
      <c r="Z69" s="2"/>
    </row>
    <row r="70" spans="1:26" ht="39.75" customHeight="1" x14ac:dyDescent="0.2">
      <c r="A70" s="2"/>
      <c r="B70" s="2"/>
      <c r="C70" s="2"/>
      <c r="D70" s="2"/>
      <c r="F70" s="2"/>
      <c r="G70" s="2"/>
      <c r="H70" s="2"/>
      <c r="I70" s="2"/>
      <c r="J70" s="2"/>
      <c r="K70" s="2"/>
      <c r="L70" s="2"/>
      <c r="M70" s="2"/>
      <c r="N70" s="2"/>
      <c r="O70" s="2"/>
      <c r="P70" s="2"/>
      <c r="Q70" s="2"/>
      <c r="R70" s="2"/>
      <c r="S70" s="2"/>
      <c r="T70" s="2"/>
      <c r="U70" s="2"/>
      <c r="V70" s="2"/>
      <c r="W70" s="2"/>
      <c r="X70" s="2"/>
      <c r="Y70" s="2"/>
      <c r="Z70" s="2"/>
    </row>
    <row r="71" spans="1:26" ht="39.75" customHeight="1" x14ac:dyDescent="0.2">
      <c r="A71" s="2"/>
      <c r="B71" s="2"/>
      <c r="C71" s="2"/>
      <c r="D71" s="2"/>
      <c r="F71" s="2"/>
      <c r="G71" s="2"/>
      <c r="H71" s="2"/>
      <c r="I71" s="2"/>
      <c r="J71" s="2"/>
      <c r="K71" s="2"/>
      <c r="L71" s="2"/>
      <c r="M71" s="2"/>
      <c r="N71" s="2"/>
      <c r="O71" s="2"/>
      <c r="P71" s="2"/>
      <c r="Q71" s="2"/>
      <c r="R71" s="2"/>
      <c r="S71" s="2"/>
      <c r="T71" s="2"/>
      <c r="U71" s="2"/>
      <c r="V71" s="2"/>
      <c r="W71" s="2"/>
      <c r="X71" s="2"/>
      <c r="Y71" s="2"/>
      <c r="Z71" s="2"/>
    </row>
    <row r="72" spans="1:26" ht="39.75" customHeight="1" x14ac:dyDescent="0.2">
      <c r="A72" s="2"/>
      <c r="B72" s="2"/>
      <c r="C72" s="2"/>
      <c r="D72" s="2"/>
      <c r="F72" s="2"/>
      <c r="G72" s="2"/>
      <c r="H72" s="2"/>
      <c r="I72" s="2"/>
      <c r="J72" s="2"/>
      <c r="K72" s="2"/>
      <c r="L72" s="2"/>
      <c r="M72" s="2"/>
      <c r="N72" s="2"/>
      <c r="O72" s="2"/>
      <c r="P72" s="2"/>
      <c r="Q72" s="2"/>
      <c r="R72" s="2"/>
      <c r="S72" s="2"/>
      <c r="T72" s="2"/>
      <c r="U72" s="2"/>
      <c r="V72" s="2"/>
      <c r="W72" s="2"/>
      <c r="X72" s="2"/>
      <c r="Y72" s="2"/>
      <c r="Z72" s="2"/>
    </row>
    <row r="73" spans="1:26" ht="39.75" customHeight="1" x14ac:dyDescent="0.2">
      <c r="A73" s="2"/>
      <c r="B73" s="2"/>
      <c r="C73" s="2"/>
      <c r="D73" s="2"/>
      <c r="F73" s="2"/>
      <c r="G73" s="2"/>
      <c r="H73" s="2"/>
      <c r="I73" s="2"/>
      <c r="J73" s="2"/>
      <c r="K73" s="2"/>
      <c r="L73" s="2"/>
      <c r="M73" s="2"/>
      <c r="N73" s="2"/>
      <c r="O73" s="2"/>
      <c r="P73" s="2"/>
      <c r="Q73" s="2"/>
      <c r="R73" s="2"/>
      <c r="S73" s="2"/>
      <c r="T73" s="2"/>
      <c r="U73" s="2"/>
      <c r="V73" s="2"/>
      <c r="W73" s="2"/>
      <c r="X73" s="2"/>
      <c r="Y73" s="2"/>
      <c r="Z73" s="2"/>
    </row>
    <row r="74" spans="1:26" ht="39.75" customHeight="1" x14ac:dyDescent="0.2">
      <c r="A74" s="2"/>
      <c r="B74" s="2"/>
      <c r="C74" s="2"/>
      <c r="D74" s="2"/>
      <c r="F74" s="2"/>
      <c r="G74" s="2"/>
      <c r="H74" s="2"/>
      <c r="I74" s="2"/>
      <c r="J74" s="2"/>
      <c r="K74" s="2"/>
      <c r="L74" s="2"/>
      <c r="M74" s="2"/>
      <c r="N74" s="2"/>
      <c r="O74" s="2"/>
      <c r="P74" s="2"/>
      <c r="Q74" s="2"/>
      <c r="R74" s="2"/>
      <c r="S74" s="2"/>
      <c r="T74" s="2"/>
      <c r="U74" s="2"/>
      <c r="V74" s="2"/>
      <c r="W74" s="2"/>
      <c r="X74" s="2"/>
      <c r="Y74" s="2"/>
      <c r="Z74" s="2"/>
    </row>
    <row r="75" spans="1:26" ht="39.75" customHeight="1" x14ac:dyDescent="0.2">
      <c r="A75" s="14" t="s">
        <v>88</v>
      </c>
      <c r="B75" s="28" t="s">
        <v>6</v>
      </c>
      <c r="C75" s="14" t="s">
        <v>89</v>
      </c>
      <c r="D75" s="14"/>
      <c r="E75" s="39" t="s">
        <v>8</v>
      </c>
      <c r="F75" s="14" t="s">
        <v>90</v>
      </c>
      <c r="G75" s="14" t="s">
        <v>91</v>
      </c>
      <c r="H75" s="14" t="s">
        <v>92</v>
      </c>
      <c r="I75" s="14" t="s">
        <v>93</v>
      </c>
      <c r="J75" s="14" t="s">
        <v>11</v>
      </c>
      <c r="K75" s="2"/>
      <c r="L75" s="2"/>
      <c r="M75" s="2"/>
      <c r="N75" s="2"/>
      <c r="O75" s="2"/>
      <c r="P75" s="2"/>
      <c r="Q75" s="2"/>
      <c r="R75" s="2"/>
      <c r="S75" s="2"/>
      <c r="T75" s="2"/>
      <c r="U75" s="2"/>
      <c r="V75" s="2"/>
      <c r="W75" s="2"/>
      <c r="X75" s="2"/>
      <c r="Y75" s="2"/>
      <c r="Z75" s="2"/>
    </row>
    <row r="76" spans="1:26" ht="39.75" customHeight="1" x14ac:dyDescent="0.2">
      <c r="A76" s="55" t="s">
        <v>5</v>
      </c>
      <c r="B76" s="40" t="s">
        <v>6</v>
      </c>
      <c r="C76" s="40" t="s">
        <v>7</v>
      </c>
      <c r="D76" s="29"/>
      <c r="E76" s="56" t="s">
        <v>9</v>
      </c>
      <c r="F76" s="63" t="s">
        <v>10</v>
      </c>
      <c r="G76" s="40" t="s">
        <v>11</v>
      </c>
      <c r="H76" s="2"/>
      <c r="I76" s="2"/>
      <c r="J76" s="2"/>
      <c r="K76" s="2"/>
      <c r="L76" s="2"/>
      <c r="M76" s="2"/>
      <c r="N76" s="2"/>
      <c r="O76" s="2"/>
      <c r="P76" s="2"/>
      <c r="Q76" s="2"/>
      <c r="R76" s="2"/>
      <c r="S76" s="2"/>
      <c r="T76" s="2"/>
      <c r="U76" s="2"/>
      <c r="V76" s="2"/>
      <c r="W76" s="2"/>
      <c r="X76" s="2"/>
      <c r="Y76" s="2"/>
      <c r="Z76" s="2"/>
    </row>
    <row r="77" spans="1:26" ht="39.75" customHeight="1" x14ac:dyDescent="0.2">
      <c r="A77" s="41"/>
      <c r="B77" s="41"/>
      <c r="C77" s="41"/>
      <c r="D77" s="29"/>
      <c r="E77" s="46"/>
      <c r="F77" s="41"/>
      <c r="G77" s="41"/>
      <c r="H77" s="2"/>
      <c r="I77" s="2"/>
      <c r="J77" s="2"/>
      <c r="K77" s="2"/>
      <c r="L77" s="2"/>
      <c r="M77" s="2"/>
      <c r="N77" s="2"/>
      <c r="O77" s="2"/>
      <c r="P77" s="2"/>
      <c r="Q77" s="2"/>
      <c r="R77" s="2"/>
      <c r="S77" s="2"/>
      <c r="T77" s="2"/>
      <c r="U77" s="2"/>
      <c r="V77" s="2"/>
      <c r="W77" s="2"/>
      <c r="X77" s="2"/>
      <c r="Y77" s="2"/>
      <c r="Z77" s="2"/>
    </row>
    <row r="78" spans="1:26" ht="39.75" customHeight="1" x14ac:dyDescent="0.2">
      <c r="A78" s="2"/>
      <c r="B78" s="2"/>
      <c r="C78" s="2"/>
      <c r="D78" s="2"/>
      <c r="F78" s="2"/>
      <c r="G78" s="2"/>
      <c r="H78" s="2"/>
      <c r="I78" s="2"/>
      <c r="J78" s="2"/>
      <c r="K78" s="2"/>
      <c r="L78" s="2"/>
      <c r="M78" s="2"/>
      <c r="N78" s="2"/>
      <c r="O78" s="2"/>
      <c r="P78" s="2"/>
      <c r="Q78" s="2"/>
      <c r="R78" s="2"/>
      <c r="S78" s="2"/>
      <c r="T78" s="2"/>
      <c r="U78" s="2"/>
      <c r="V78" s="2"/>
      <c r="W78" s="2"/>
      <c r="X78" s="2"/>
      <c r="Y78" s="2"/>
      <c r="Z78" s="2"/>
    </row>
    <row r="79" spans="1:26" ht="39.75" customHeight="1" x14ac:dyDescent="0.2">
      <c r="A79" s="2"/>
      <c r="B79" s="2"/>
      <c r="C79" s="2"/>
      <c r="D79" s="2"/>
      <c r="F79" s="2"/>
      <c r="G79" s="2"/>
      <c r="H79" s="2"/>
      <c r="I79" s="2"/>
      <c r="J79" s="2"/>
      <c r="K79" s="2"/>
      <c r="L79" s="2"/>
      <c r="M79" s="2"/>
      <c r="N79" s="2"/>
      <c r="O79" s="2"/>
      <c r="P79" s="2"/>
      <c r="Q79" s="2"/>
      <c r="R79" s="2"/>
      <c r="S79" s="2"/>
      <c r="T79" s="2"/>
      <c r="U79" s="2"/>
      <c r="V79" s="2"/>
      <c r="W79" s="2"/>
      <c r="X79" s="2"/>
      <c r="Y79" s="2"/>
      <c r="Z79" s="2"/>
    </row>
    <row r="80" spans="1:26" ht="39.75" customHeight="1" x14ac:dyDescent="0.2">
      <c r="A80" s="2"/>
      <c r="B80" s="2"/>
      <c r="C80" s="2"/>
      <c r="D80" s="2"/>
      <c r="F80" s="2"/>
      <c r="G80" s="2"/>
      <c r="H80" s="2"/>
      <c r="I80" s="2"/>
      <c r="J80" s="2"/>
      <c r="K80" s="2"/>
      <c r="L80" s="2"/>
      <c r="M80" s="2"/>
      <c r="N80" s="2"/>
      <c r="O80" s="2"/>
      <c r="P80" s="2"/>
      <c r="Q80" s="2"/>
      <c r="R80" s="2"/>
      <c r="S80" s="2"/>
      <c r="T80" s="2"/>
      <c r="U80" s="2"/>
      <c r="V80" s="2"/>
      <c r="W80" s="2"/>
      <c r="X80" s="2"/>
      <c r="Y80" s="2"/>
      <c r="Z80" s="2"/>
    </row>
    <row r="81" spans="1:26" ht="39.75" customHeight="1" x14ac:dyDescent="0.2">
      <c r="A81" s="2"/>
      <c r="B81" s="2"/>
      <c r="C81" s="2"/>
      <c r="D81" s="2"/>
      <c r="F81" s="2"/>
      <c r="G81" s="2"/>
      <c r="H81" s="2"/>
      <c r="I81" s="2"/>
      <c r="J81" s="2"/>
      <c r="K81" s="2"/>
      <c r="L81" s="2"/>
      <c r="M81" s="2"/>
      <c r="N81" s="2"/>
      <c r="O81" s="2"/>
      <c r="P81" s="2"/>
      <c r="Q81" s="2"/>
      <c r="R81" s="2"/>
      <c r="S81" s="2"/>
      <c r="T81" s="2"/>
      <c r="U81" s="2"/>
      <c r="V81" s="2"/>
      <c r="W81" s="2"/>
      <c r="X81" s="2"/>
      <c r="Y81" s="2"/>
      <c r="Z81" s="2"/>
    </row>
    <row r="82" spans="1:26" ht="39.75" customHeight="1" x14ac:dyDescent="0.2">
      <c r="A82" s="2"/>
      <c r="B82" s="2"/>
      <c r="C82" s="2"/>
      <c r="D82" s="2"/>
      <c r="F82" s="2"/>
      <c r="G82" s="2"/>
      <c r="H82" s="2"/>
      <c r="I82" s="2"/>
      <c r="J82" s="2"/>
      <c r="K82" s="2"/>
      <c r="L82" s="2"/>
      <c r="M82" s="2"/>
      <c r="N82" s="2"/>
      <c r="O82" s="2"/>
      <c r="P82" s="2"/>
      <c r="Q82" s="2"/>
      <c r="R82" s="2"/>
      <c r="S82" s="2"/>
      <c r="T82" s="2"/>
      <c r="U82" s="2"/>
      <c r="V82" s="2"/>
      <c r="W82" s="2"/>
      <c r="X82" s="2"/>
      <c r="Y82" s="2"/>
      <c r="Z82" s="2"/>
    </row>
    <row r="83" spans="1:26" ht="39.75" customHeight="1" x14ac:dyDescent="0.2">
      <c r="A83" s="2"/>
      <c r="B83" s="2"/>
      <c r="C83" s="2"/>
      <c r="D83" s="2"/>
      <c r="F83" s="2"/>
      <c r="G83" s="2"/>
      <c r="H83" s="2"/>
      <c r="I83" s="2"/>
      <c r="J83" s="2"/>
      <c r="K83" s="2"/>
      <c r="L83" s="2"/>
      <c r="M83" s="2"/>
      <c r="N83" s="2"/>
      <c r="O83" s="2"/>
      <c r="P83" s="2"/>
      <c r="Q83" s="2"/>
      <c r="R83" s="2"/>
      <c r="S83" s="2"/>
      <c r="T83" s="2"/>
      <c r="U83" s="2"/>
      <c r="V83" s="2"/>
      <c r="W83" s="2"/>
      <c r="X83" s="2"/>
      <c r="Y83" s="2"/>
      <c r="Z83" s="2"/>
    </row>
    <row r="84" spans="1:26" ht="39.75" customHeight="1" x14ac:dyDescent="0.2">
      <c r="A84" s="2"/>
      <c r="B84" s="2"/>
      <c r="C84" s="2"/>
      <c r="D84" s="2"/>
      <c r="F84" s="2"/>
      <c r="G84" s="2"/>
      <c r="H84" s="2"/>
      <c r="I84" s="2"/>
      <c r="J84" s="2"/>
      <c r="K84" s="2"/>
      <c r="L84" s="2"/>
      <c r="M84" s="2"/>
      <c r="N84" s="2"/>
      <c r="O84" s="2"/>
      <c r="P84" s="2"/>
      <c r="Q84" s="2"/>
      <c r="R84" s="2"/>
      <c r="S84" s="2"/>
      <c r="T84" s="2"/>
      <c r="U84" s="2"/>
      <c r="V84" s="2"/>
      <c r="W84" s="2"/>
      <c r="X84" s="2"/>
      <c r="Y84" s="2"/>
      <c r="Z84" s="2"/>
    </row>
    <row r="85" spans="1:26" ht="39.75" customHeight="1" x14ac:dyDescent="0.2">
      <c r="A85" s="2"/>
      <c r="B85" s="2"/>
      <c r="C85" s="2"/>
      <c r="D85" s="2"/>
      <c r="F85" s="2"/>
      <c r="G85" s="2"/>
      <c r="H85" s="2"/>
      <c r="I85" s="2"/>
      <c r="J85" s="2"/>
      <c r="K85" s="2"/>
      <c r="L85" s="2"/>
      <c r="M85" s="2"/>
      <c r="N85" s="2"/>
      <c r="O85" s="2"/>
      <c r="P85" s="2"/>
      <c r="Q85" s="2"/>
      <c r="R85" s="2"/>
      <c r="S85" s="2"/>
      <c r="T85" s="2"/>
      <c r="U85" s="2"/>
      <c r="V85" s="2"/>
      <c r="W85" s="2"/>
      <c r="X85" s="2"/>
      <c r="Y85" s="2"/>
      <c r="Z85" s="2"/>
    </row>
    <row r="86" spans="1:26" ht="39.75" customHeight="1" x14ac:dyDescent="0.2">
      <c r="A86" s="2"/>
      <c r="B86" s="2"/>
      <c r="C86" s="2"/>
      <c r="D86" s="2"/>
      <c r="F86" s="2"/>
      <c r="G86" s="2"/>
      <c r="H86" s="2"/>
      <c r="I86" s="2"/>
      <c r="J86" s="2"/>
      <c r="K86" s="2"/>
      <c r="L86" s="2"/>
      <c r="M86" s="2"/>
      <c r="N86" s="2"/>
      <c r="O86" s="2"/>
      <c r="P86" s="2"/>
      <c r="Q86" s="2"/>
      <c r="R86" s="2"/>
      <c r="S86" s="2"/>
      <c r="T86" s="2"/>
      <c r="U86" s="2"/>
      <c r="V86" s="2"/>
      <c r="W86" s="2"/>
      <c r="X86" s="2"/>
      <c r="Y86" s="2"/>
      <c r="Z86" s="2"/>
    </row>
    <row r="87" spans="1:26" ht="39.75" customHeight="1" x14ac:dyDescent="0.2">
      <c r="A87" s="2"/>
      <c r="B87" s="2"/>
      <c r="C87" s="2"/>
      <c r="D87" s="2"/>
      <c r="F87" s="2"/>
      <c r="G87" s="2"/>
      <c r="H87" s="2"/>
      <c r="I87" s="2"/>
      <c r="J87" s="2"/>
      <c r="K87" s="2"/>
      <c r="L87" s="2"/>
      <c r="M87" s="2"/>
      <c r="N87" s="2"/>
      <c r="O87" s="2"/>
      <c r="P87" s="2"/>
      <c r="Q87" s="2"/>
      <c r="R87" s="2"/>
      <c r="S87" s="2"/>
      <c r="T87" s="2"/>
      <c r="U87" s="2"/>
      <c r="V87" s="2"/>
      <c r="W87" s="2"/>
      <c r="X87" s="2"/>
      <c r="Y87" s="2"/>
      <c r="Z87" s="2"/>
    </row>
    <row r="88" spans="1:26" ht="39.75" customHeight="1" x14ac:dyDescent="0.2">
      <c r="A88" s="2"/>
      <c r="B88" s="2"/>
      <c r="C88" s="2"/>
      <c r="D88" s="2"/>
      <c r="F88" s="2"/>
      <c r="G88" s="2"/>
      <c r="H88" s="2"/>
      <c r="I88" s="2"/>
      <c r="J88" s="2"/>
      <c r="K88" s="2"/>
      <c r="L88" s="2"/>
      <c r="M88" s="2"/>
      <c r="N88" s="2"/>
      <c r="O88" s="2"/>
      <c r="P88" s="2"/>
      <c r="Q88" s="2"/>
      <c r="R88" s="2"/>
      <c r="S88" s="2"/>
      <c r="T88" s="2"/>
      <c r="U88" s="2"/>
      <c r="V88" s="2"/>
      <c r="W88" s="2"/>
      <c r="X88" s="2"/>
      <c r="Y88" s="2"/>
      <c r="Z88" s="2"/>
    </row>
    <row r="89" spans="1:26" ht="39.75" customHeight="1" x14ac:dyDescent="0.2">
      <c r="A89" s="2"/>
      <c r="B89" s="2"/>
      <c r="C89" s="2"/>
      <c r="D89" s="2"/>
      <c r="F89" s="2"/>
      <c r="G89" s="2"/>
      <c r="H89" s="2"/>
      <c r="I89" s="2"/>
      <c r="J89" s="2"/>
      <c r="K89" s="2"/>
      <c r="L89" s="2"/>
      <c r="M89" s="2"/>
      <c r="N89" s="2"/>
      <c r="O89" s="2"/>
      <c r="P89" s="2"/>
      <c r="Q89" s="2"/>
      <c r="R89" s="2"/>
      <c r="S89" s="2"/>
      <c r="T89" s="2"/>
      <c r="U89" s="2"/>
      <c r="V89" s="2"/>
      <c r="W89" s="2"/>
      <c r="X89" s="2"/>
      <c r="Y89" s="2"/>
      <c r="Z89" s="2"/>
    </row>
    <row r="90" spans="1:26" ht="39.75" customHeight="1" x14ac:dyDescent="0.2">
      <c r="A90" s="2"/>
      <c r="B90" s="2"/>
      <c r="C90" s="2"/>
      <c r="D90" s="2"/>
      <c r="F90" s="2"/>
      <c r="G90" s="2"/>
      <c r="H90" s="2"/>
      <c r="I90" s="2"/>
      <c r="J90" s="2"/>
      <c r="K90" s="2"/>
      <c r="L90" s="2"/>
      <c r="M90" s="2"/>
      <c r="N90" s="2"/>
      <c r="O90" s="2"/>
      <c r="P90" s="2"/>
      <c r="Q90" s="2"/>
      <c r="R90" s="2"/>
      <c r="S90" s="2"/>
      <c r="T90" s="2"/>
      <c r="U90" s="2"/>
      <c r="V90" s="2"/>
      <c r="W90" s="2"/>
      <c r="X90" s="2"/>
      <c r="Y90" s="2"/>
      <c r="Z90" s="2"/>
    </row>
    <row r="91" spans="1:26" ht="39.75" customHeight="1" x14ac:dyDescent="0.2">
      <c r="A91" s="2"/>
      <c r="B91" s="2"/>
      <c r="C91" s="2"/>
      <c r="D91" s="2"/>
      <c r="F91" s="2"/>
      <c r="G91" s="2"/>
      <c r="H91" s="2"/>
      <c r="I91" s="2"/>
      <c r="J91" s="2"/>
      <c r="K91" s="2"/>
      <c r="L91" s="2"/>
      <c r="M91" s="2"/>
      <c r="N91" s="2"/>
      <c r="O91" s="2"/>
      <c r="P91" s="2"/>
      <c r="Q91" s="2"/>
      <c r="R91" s="2"/>
      <c r="S91" s="2"/>
      <c r="T91" s="2"/>
      <c r="U91" s="2"/>
      <c r="V91" s="2"/>
      <c r="W91" s="2"/>
      <c r="X91" s="2"/>
      <c r="Y91" s="2"/>
      <c r="Z91" s="2"/>
    </row>
    <row r="92" spans="1:26" ht="39.75" customHeight="1" x14ac:dyDescent="0.2">
      <c r="A92" s="2"/>
      <c r="B92" s="2"/>
      <c r="C92" s="2"/>
      <c r="D92" s="2"/>
      <c r="F92" s="2"/>
      <c r="G92" s="2"/>
      <c r="H92" s="2"/>
      <c r="I92" s="2"/>
      <c r="J92" s="2"/>
      <c r="K92" s="2"/>
      <c r="L92" s="2"/>
      <c r="M92" s="2"/>
      <c r="N92" s="2"/>
      <c r="O92" s="2"/>
      <c r="P92" s="2"/>
      <c r="Q92" s="2"/>
      <c r="R92" s="2"/>
      <c r="S92" s="2"/>
      <c r="T92" s="2"/>
      <c r="U92" s="2"/>
      <c r="V92" s="2"/>
      <c r="W92" s="2"/>
      <c r="X92" s="2"/>
      <c r="Y92" s="2"/>
      <c r="Z92" s="2"/>
    </row>
    <row r="93" spans="1:26" ht="39.75" customHeight="1" x14ac:dyDescent="0.2">
      <c r="A93" s="2"/>
      <c r="B93" s="2"/>
      <c r="C93" s="2"/>
      <c r="D93" s="2"/>
      <c r="F93" s="2"/>
      <c r="G93" s="2"/>
      <c r="H93" s="2"/>
      <c r="I93" s="2"/>
      <c r="J93" s="2"/>
      <c r="K93" s="2"/>
      <c r="L93" s="2"/>
      <c r="M93" s="2"/>
      <c r="N93" s="2"/>
      <c r="O93" s="2"/>
      <c r="P93" s="2"/>
      <c r="Q93" s="2"/>
      <c r="R93" s="2"/>
      <c r="S93" s="2"/>
      <c r="T93" s="2"/>
      <c r="U93" s="2"/>
      <c r="V93" s="2"/>
      <c r="W93" s="2"/>
      <c r="X93" s="2"/>
      <c r="Y93" s="2"/>
      <c r="Z93" s="2"/>
    </row>
    <row r="94" spans="1:26" ht="39.75" customHeight="1" x14ac:dyDescent="0.2">
      <c r="A94" s="2"/>
      <c r="B94" s="2"/>
      <c r="C94" s="2"/>
      <c r="D94" s="2"/>
      <c r="F94" s="2"/>
      <c r="G94" s="2"/>
      <c r="H94" s="2"/>
      <c r="I94" s="2"/>
      <c r="J94" s="2"/>
      <c r="K94" s="2"/>
      <c r="L94" s="2"/>
      <c r="M94" s="2"/>
      <c r="N94" s="2"/>
      <c r="O94" s="2"/>
      <c r="P94" s="2"/>
      <c r="Q94" s="2"/>
      <c r="R94" s="2"/>
      <c r="S94" s="2"/>
      <c r="T94" s="2"/>
      <c r="U94" s="2"/>
      <c r="V94" s="2"/>
      <c r="W94" s="2"/>
      <c r="X94" s="2"/>
      <c r="Y94" s="2"/>
      <c r="Z94" s="2"/>
    </row>
    <row r="95" spans="1:26" ht="39.75" customHeight="1" x14ac:dyDescent="0.2">
      <c r="A95" s="2"/>
      <c r="B95" s="2"/>
      <c r="C95" s="2"/>
      <c r="D95" s="2"/>
      <c r="F95" s="2"/>
      <c r="G95" s="2"/>
      <c r="H95" s="2"/>
      <c r="I95" s="2"/>
      <c r="J95" s="2"/>
      <c r="K95" s="2"/>
      <c r="L95" s="2"/>
      <c r="M95" s="2"/>
      <c r="N95" s="2"/>
      <c r="O95" s="2"/>
      <c r="P95" s="2"/>
      <c r="Q95" s="2"/>
      <c r="R95" s="2"/>
      <c r="S95" s="2"/>
      <c r="T95" s="2"/>
      <c r="U95" s="2"/>
      <c r="V95" s="2"/>
      <c r="W95" s="2"/>
      <c r="X95" s="2"/>
      <c r="Y95" s="2"/>
      <c r="Z95" s="2"/>
    </row>
    <row r="96" spans="1:26" ht="39.75" customHeight="1" x14ac:dyDescent="0.2">
      <c r="A96" s="2"/>
      <c r="B96" s="2"/>
      <c r="C96" s="2"/>
      <c r="D96" s="2"/>
      <c r="F96" s="2"/>
      <c r="G96" s="2"/>
      <c r="H96" s="2"/>
      <c r="I96" s="2"/>
      <c r="J96" s="2"/>
      <c r="K96" s="2"/>
      <c r="L96" s="2"/>
      <c r="M96" s="2"/>
      <c r="N96" s="2"/>
      <c r="O96" s="2"/>
      <c r="P96" s="2"/>
      <c r="Q96" s="2"/>
      <c r="R96" s="2"/>
      <c r="S96" s="2"/>
      <c r="T96" s="2"/>
      <c r="U96" s="2"/>
      <c r="V96" s="2"/>
      <c r="W96" s="2"/>
      <c r="X96" s="2"/>
      <c r="Y96" s="2"/>
      <c r="Z96" s="2"/>
    </row>
    <row r="97" spans="1:26" ht="39.75" customHeight="1" x14ac:dyDescent="0.2">
      <c r="A97" s="2"/>
      <c r="B97" s="2"/>
      <c r="C97" s="2"/>
      <c r="D97" s="2"/>
      <c r="F97" s="2"/>
      <c r="G97" s="2"/>
      <c r="H97" s="2"/>
      <c r="I97" s="2"/>
      <c r="J97" s="2"/>
      <c r="K97" s="2"/>
      <c r="L97" s="2"/>
      <c r="M97" s="2"/>
      <c r="N97" s="2"/>
      <c r="O97" s="2"/>
      <c r="P97" s="2"/>
      <c r="Q97" s="2"/>
      <c r="R97" s="2"/>
      <c r="S97" s="2"/>
      <c r="T97" s="2"/>
      <c r="U97" s="2"/>
      <c r="V97" s="2"/>
      <c r="W97" s="2"/>
      <c r="X97" s="2"/>
      <c r="Y97" s="2"/>
      <c r="Z97" s="2"/>
    </row>
    <row r="98" spans="1:26" ht="39.75" customHeight="1" x14ac:dyDescent="0.2">
      <c r="A98" s="2"/>
      <c r="B98" s="2"/>
      <c r="C98" s="2"/>
      <c r="D98" s="2"/>
      <c r="F98" s="2"/>
      <c r="G98" s="2"/>
      <c r="H98" s="2"/>
      <c r="I98" s="2"/>
      <c r="J98" s="2"/>
      <c r="K98" s="2"/>
      <c r="L98" s="2"/>
      <c r="M98" s="2"/>
      <c r="N98" s="2"/>
      <c r="O98" s="2"/>
      <c r="P98" s="2"/>
      <c r="Q98" s="2"/>
      <c r="R98" s="2"/>
      <c r="S98" s="2"/>
      <c r="T98" s="2"/>
      <c r="U98" s="2"/>
      <c r="V98" s="2"/>
      <c r="W98" s="2"/>
      <c r="X98" s="2"/>
      <c r="Y98" s="2"/>
      <c r="Z98" s="2"/>
    </row>
    <row r="99" spans="1:26" ht="39.75" customHeight="1" x14ac:dyDescent="0.2">
      <c r="A99" s="2"/>
      <c r="B99" s="2"/>
      <c r="C99" s="2"/>
      <c r="D99" s="2"/>
      <c r="F99" s="2"/>
      <c r="G99" s="2"/>
      <c r="H99" s="2"/>
      <c r="I99" s="2"/>
      <c r="J99" s="2"/>
      <c r="K99" s="2"/>
      <c r="L99" s="2"/>
      <c r="M99" s="2"/>
      <c r="N99" s="2"/>
      <c r="O99" s="2"/>
      <c r="P99" s="2"/>
      <c r="Q99" s="2"/>
      <c r="R99" s="2"/>
      <c r="S99" s="2"/>
      <c r="T99" s="2"/>
      <c r="U99" s="2"/>
      <c r="V99" s="2"/>
      <c r="W99" s="2"/>
      <c r="X99" s="2"/>
      <c r="Y99" s="2"/>
      <c r="Z99" s="2"/>
    </row>
    <row r="100" spans="1:26" ht="39.75" customHeight="1" x14ac:dyDescent="0.2">
      <c r="A100" s="2"/>
      <c r="B100" s="2"/>
      <c r="C100" s="2"/>
      <c r="D100" s="2"/>
      <c r="F100" s="2"/>
      <c r="G100" s="2"/>
      <c r="H100" s="2"/>
      <c r="I100" s="2"/>
      <c r="J100" s="2"/>
      <c r="K100" s="2"/>
      <c r="L100" s="2"/>
      <c r="M100" s="2"/>
      <c r="N100" s="2"/>
      <c r="O100" s="2"/>
      <c r="P100" s="2"/>
      <c r="Q100" s="2"/>
      <c r="R100" s="2"/>
      <c r="S100" s="2"/>
      <c r="T100" s="2"/>
      <c r="U100" s="2"/>
      <c r="V100" s="2"/>
      <c r="W100" s="2"/>
      <c r="X100" s="2"/>
      <c r="Y100" s="2"/>
      <c r="Z100" s="2"/>
    </row>
    <row r="101" spans="1:26" ht="39.75" customHeight="1" x14ac:dyDescent="0.2">
      <c r="A101" s="2"/>
      <c r="B101" s="2"/>
      <c r="C101" s="2"/>
      <c r="D101" s="2"/>
      <c r="F101" s="2"/>
      <c r="G101" s="2"/>
      <c r="H101" s="2"/>
      <c r="I101" s="2"/>
      <c r="J101" s="2"/>
      <c r="K101" s="2"/>
      <c r="L101" s="2"/>
      <c r="M101" s="2"/>
      <c r="N101" s="2"/>
      <c r="O101" s="2"/>
      <c r="P101" s="2"/>
      <c r="Q101" s="2"/>
      <c r="R101" s="2"/>
      <c r="S101" s="2"/>
      <c r="T101" s="2"/>
      <c r="U101" s="2"/>
      <c r="V101" s="2"/>
      <c r="W101" s="2"/>
      <c r="X101" s="2"/>
      <c r="Y101" s="2"/>
      <c r="Z101" s="2"/>
    </row>
    <row r="102" spans="1:26" ht="39.75" customHeight="1" x14ac:dyDescent="0.2">
      <c r="A102" s="2"/>
      <c r="B102" s="2"/>
      <c r="C102" s="2"/>
      <c r="D102" s="2"/>
      <c r="F102" s="2"/>
      <c r="G102" s="2"/>
      <c r="H102" s="2"/>
      <c r="I102" s="2"/>
      <c r="J102" s="2"/>
      <c r="K102" s="2"/>
      <c r="L102" s="2"/>
      <c r="M102" s="2"/>
      <c r="N102" s="2"/>
      <c r="O102" s="2"/>
      <c r="P102" s="2"/>
      <c r="Q102" s="2"/>
      <c r="R102" s="2"/>
      <c r="S102" s="2"/>
      <c r="T102" s="2"/>
      <c r="U102" s="2"/>
      <c r="V102" s="2"/>
      <c r="W102" s="2"/>
      <c r="X102" s="2"/>
      <c r="Y102" s="2"/>
      <c r="Z102" s="2"/>
    </row>
    <row r="103" spans="1:26" ht="39.75" customHeight="1" x14ac:dyDescent="0.2">
      <c r="A103" s="2"/>
      <c r="B103" s="2"/>
      <c r="C103" s="2"/>
      <c r="D103" s="2"/>
      <c r="F103" s="2"/>
      <c r="G103" s="2"/>
      <c r="H103" s="2"/>
      <c r="I103" s="2"/>
      <c r="J103" s="2"/>
      <c r="K103" s="2"/>
      <c r="L103" s="2"/>
      <c r="M103" s="2"/>
      <c r="N103" s="2"/>
      <c r="O103" s="2"/>
      <c r="P103" s="2"/>
      <c r="Q103" s="2"/>
      <c r="R103" s="2"/>
      <c r="S103" s="2"/>
      <c r="T103" s="2"/>
      <c r="U103" s="2"/>
      <c r="V103" s="2"/>
      <c r="W103" s="2"/>
      <c r="X103" s="2"/>
      <c r="Y103" s="2"/>
      <c r="Z103" s="2"/>
    </row>
    <row r="104" spans="1:26" ht="39.75" customHeight="1" x14ac:dyDescent="0.2">
      <c r="A104" s="2"/>
      <c r="B104" s="2"/>
      <c r="C104" s="2"/>
      <c r="D104" s="2"/>
      <c r="F104" s="2"/>
      <c r="G104" s="2"/>
      <c r="H104" s="2"/>
      <c r="I104" s="2"/>
      <c r="J104" s="2"/>
      <c r="K104" s="2"/>
      <c r="L104" s="2"/>
      <c r="M104" s="2"/>
      <c r="N104" s="2"/>
      <c r="O104" s="2"/>
      <c r="P104" s="2"/>
      <c r="Q104" s="2"/>
      <c r="R104" s="2"/>
      <c r="S104" s="2"/>
      <c r="T104" s="2"/>
      <c r="U104" s="2"/>
      <c r="V104" s="2"/>
      <c r="W104" s="2"/>
      <c r="X104" s="2"/>
      <c r="Y104" s="2"/>
      <c r="Z104" s="2"/>
    </row>
    <row r="105" spans="1:26" ht="39.75" customHeight="1" x14ac:dyDescent="0.2">
      <c r="A105" s="2"/>
      <c r="B105" s="2"/>
      <c r="C105" s="2"/>
      <c r="D105" s="2"/>
      <c r="F105" s="2"/>
      <c r="G105" s="2"/>
      <c r="H105" s="2"/>
      <c r="I105" s="2"/>
      <c r="J105" s="2"/>
      <c r="K105" s="2"/>
      <c r="L105" s="2"/>
      <c r="M105" s="2"/>
      <c r="N105" s="2"/>
      <c r="O105" s="2"/>
      <c r="P105" s="2"/>
      <c r="Q105" s="2"/>
      <c r="R105" s="2"/>
      <c r="S105" s="2"/>
      <c r="T105" s="2"/>
      <c r="U105" s="2"/>
      <c r="V105" s="2"/>
      <c r="W105" s="2"/>
      <c r="X105" s="2"/>
      <c r="Y105" s="2"/>
      <c r="Z105" s="2"/>
    </row>
    <row r="106" spans="1:26" ht="39.75" customHeight="1" x14ac:dyDescent="0.2">
      <c r="A106" s="2"/>
      <c r="B106" s="2"/>
      <c r="C106" s="2"/>
      <c r="D106" s="2"/>
      <c r="F106" s="2"/>
      <c r="G106" s="2"/>
      <c r="H106" s="2"/>
      <c r="I106" s="2"/>
      <c r="J106" s="2"/>
      <c r="K106" s="2"/>
      <c r="L106" s="2"/>
      <c r="M106" s="2"/>
      <c r="N106" s="2"/>
      <c r="O106" s="2"/>
      <c r="P106" s="2"/>
      <c r="Q106" s="2"/>
      <c r="R106" s="2"/>
      <c r="S106" s="2"/>
      <c r="T106" s="2"/>
      <c r="U106" s="2"/>
      <c r="V106" s="2"/>
      <c r="W106" s="2"/>
      <c r="X106" s="2"/>
      <c r="Y106" s="2"/>
      <c r="Z106" s="2"/>
    </row>
    <row r="107" spans="1:26" ht="39.75" customHeight="1" x14ac:dyDescent="0.2">
      <c r="A107" s="2"/>
      <c r="B107" s="2"/>
      <c r="C107" s="2"/>
      <c r="D107" s="2"/>
      <c r="F107" s="2"/>
      <c r="G107" s="2"/>
      <c r="H107" s="2"/>
      <c r="I107" s="2"/>
      <c r="J107" s="2"/>
      <c r="K107" s="2"/>
      <c r="L107" s="2"/>
      <c r="M107" s="2"/>
      <c r="N107" s="2"/>
      <c r="O107" s="2"/>
      <c r="P107" s="2"/>
      <c r="Q107" s="2"/>
      <c r="R107" s="2"/>
      <c r="S107" s="2"/>
      <c r="T107" s="2"/>
      <c r="U107" s="2"/>
      <c r="V107" s="2"/>
      <c r="W107" s="2"/>
      <c r="X107" s="2"/>
      <c r="Y107" s="2"/>
      <c r="Z107" s="2"/>
    </row>
    <row r="108" spans="1:26" ht="39.75" customHeight="1" x14ac:dyDescent="0.2">
      <c r="A108" s="2"/>
      <c r="B108" s="2"/>
      <c r="C108" s="2"/>
      <c r="D108" s="2"/>
      <c r="F108" s="2"/>
      <c r="G108" s="2"/>
      <c r="H108" s="2"/>
      <c r="I108" s="2"/>
      <c r="J108" s="2"/>
      <c r="K108" s="2"/>
      <c r="L108" s="2"/>
      <c r="M108" s="2"/>
      <c r="N108" s="2"/>
      <c r="O108" s="2"/>
      <c r="P108" s="2"/>
      <c r="Q108" s="2"/>
      <c r="R108" s="2"/>
      <c r="S108" s="2"/>
      <c r="T108" s="2"/>
      <c r="U108" s="2"/>
      <c r="V108" s="2"/>
      <c r="W108" s="2"/>
      <c r="X108" s="2"/>
      <c r="Y108" s="2"/>
      <c r="Z108" s="2"/>
    </row>
    <row r="109" spans="1:26" ht="39.75" customHeight="1" x14ac:dyDescent="0.2">
      <c r="A109" s="2"/>
      <c r="B109" s="2"/>
      <c r="C109" s="2"/>
      <c r="D109" s="2"/>
      <c r="F109" s="2"/>
      <c r="G109" s="2"/>
      <c r="H109" s="2"/>
      <c r="I109" s="2"/>
      <c r="J109" s="2"/>
      <c r="K109" s="2"/>
      <c r="L109" s="2"/>
      <c r="M109" s="2"/>
      <c r="N109" s="2"/>
      <c r="O109" s="2"/>
      <c r="P109" s="2"/>
      <c r="Q109" s="2"/>
      <c r="R109" s="2"/>
      <c r="S109" s="2"/>
      <c r="T109" s="2"/>
      <c r="U109" s="2"/>
      <c r="V109" s="2"/>
      <c r="W109" s="2"/>
      <c r="X109" s="2"/>
      <c r="Y109" s="2"/>
      <c r="Z109" s="2"/>
    </row>
    <row r="110" spans="1:26" ht="39.75" customHeight="1" x14ac:dyDescent="0.2">
      <c r="A110" s="2"/>
      <c r="B110" s="2"/>
      <c r="C110" s="2"/>
      <c r="D110" s="2"/>
      <c r="F110" s="2"/>
      <c r="G110" s="2"/>
      <c r="H110" s="2"/>
      <c r="I110" s="2"/>
      <c r="J110" s="2"/>
      <c r="K110" s="2"/>
      <c r="L110" s="2"/>
      <c r="M110" s="2"/>
      <c r="N110" s="2"/>
      <c r="O110" s="2"/>
      <c r="P110" s="2"/>
      <c r="Q110" s="2"/>
      <c r="R110" s="2"/>
      <c r="S110" s="2"/>
      <c r="T110" s="2"/>
      <c r="U110" s="2"/>
      <c r="V110" s="2"/>
      <c r="W110" s="2"/>
      <c r="X110" s="2"/>
      <c r="Y110" s="2"/>
      <c r="Z110" s="2"/>
    </row>
    <row r="111" spans="1:26" ht="39.75" customHeight="1" x14ac:dyDescent="0.2">
      <c r="A111" s="2"/>
      <c r="B111" s="2"/>
      <c r="C111" s="2"/>
      <c r="D111" s="2"/>
      <c r="F111" s="2"/>
      <c r="G111" s="2"/>
      <c r="H111" s="2"/>
      <c r="I111" s="2"/>
      <c r="J111" s="2"/>
      <c r="K111" s="2"/>
      <c r="L111" s="2"/>
      <c r="M111" s="2"/>
      <c r="N111" s="2"/>
      <c r="O111" s="2"/>
      <c r="P111" s="2"/>
      <c r="Q111" s="2"/>
      <c r="R111" s="2"/>
      <c r="S111" s="2"/>
      <c r="T111" s="2"/>
      <c r="U111" s="2"/>
      <c r="V111" s="2"/>
      <c r="W111" s="2"/>
      <c r="X111" s="2"/>
      <c r="Y111" s="2"/>
      <c r="Z111" s="2"/>
    </row>
    <row r="112" spans="1:26" ht="39.75" customHeight="1" x14ac:dyDescent="0.2">
      <c r="A112" s="2"/>
      <c r="B112" s="2"/>
      <c r="C112" s="2"/>
      <c r="D112" s="2"/>
      <c r="F112" s="2"/>
      <c r="G112" s="2"/>
      <c r="H112" s="2"/>
      <c r="I112" s="2"/>
      <c r="J112" s="2"/>
      <c r="K112" s="2"/>
      <c r="L112" s="2"/>
      <c r="M112" s="2"/>
      <c r="N112" s="2"/>
      <c r="O112" s="2"/>
      <c r="P112" s="2"/>
      <c r="Q112" s="2"/>
      <c r="R112" s="2"/>
      <c r="S112" s="2"/>
      <c r="T112" s="2"/>
      <c r="U112" s="2"/>
      <c r="V112" s="2"/>
      <c r="W112" s="2"/>
      <c r="X112" s="2"/>
      <c r="Y112" s="2"/>
      <c r="Z112" s="2"/>
    </row>
    <row r="113" spans="1:26" ht="39.75" customHeight="1" x14ac:dyDescent="0.2">
      <c r="A113" s="2"/>
      <c r="B113" s="2"/>
      <c r="C113" s="2"/>
      <c r="D113" s="2"/>
      <c r="F113" s="2"/>
      <c r="G113" s="2"/>
      <c r="H113" s="2"/>
      <c r="I113" s="2"/>
      <c r="J113" s="2"/>
      <c r="K113" s="2"/>
      <c r="L113" s="2"/>
      <c r="M113" s="2"/>
      <c r="N113" s="2"/>
      <c r="O113" s="2"/>
      <c r="P113" s="2"/>
      <c r="Q113" s="2"/>
      <c r="R113" s="2"/>
      <c r="S113" s="2"/>
      <c r="T113" s="2"/>
      <c r="U113" s="2"/>
      <c r="V113" s="2"/>
      <c r="W113" s="2"/>
      <c r="X113" s="2"/>
      <c r="Y113" s="2"/>
      <c r="Z113" s="2"/>
    </row>
    <row r="114" spans="1:26" ht="39.75" customHeight="1" x14ac:dyDescent="0.2">
      <c r="A114" s="2"/>
      <c r="B114" s="2"/>
      <c r="C114" s="2"/>
      <c r="D114" s="2"/>
      <c r="F114" s="2"/>
      <c r="G114" s="2"/>
      <c r="H114" s="2"/>
      <c r="I114" s="2"/>
      <c r="J114" s="2"/>
      <c r="K114" s="2"/>
      <c r="L114" s="2"/>
      <c r="M114" s="2"/>
      <c r="N114" s="2"/>
      <c r="O114" s="2"/>
      <c r="P114" s="2"/>
      <c r="Q114" s="2"/>
      <c r="R114" s="2"/>
      <c r="S114" s="2"/>
      <c r="T114" s="2"/>
      <c r="U114" s="2"/>
      <c r="V114" s="2"/>
      <c r="W114" s="2"/>
      <c r="X114" s="2"/>
      <c r="Y114" s="2"/>
      <c r="Z114" s="2"/>
    </row>
    <row r="115" spans="1:26" ht="39.75" customHeight="1" x14ac:dyDescent="0.2">
      <c r="A115" s="2"/>
      <c r="B115" s="2"/>
      <c r="C115" s="2"/>
      <c r="D115" s="2"/>
      <c r="F115" s="2"/>
      <c r="G115" s="2"/>
      <c r="H115" s="2"/>
      <c r="I115" s="2"/>
      <c r="J115" s="2"/>
      <c r="K115" s="2"/>
      <c r="L115" s="2"/>
      <c r="M115" s="2"/>
      <c r="N115" s="2"/>
      <c r="O115" s="2"/>
      <c r="P115" s="2"/>
      <c r="Q115" s="2"/>
      <c r="R115" s="2"/>
      <c r="S115" s="2"/>
      <c r="T115" s="2"/>
      <c r="U115" s="2"/>
      <c r="V115" s="2"/>
      <c r="W115" s="2"/>
      <c r="X115" s="2"/>
      <c r="Y115" s="2"/>
      <c r="Z115" s="2"/>
    </row>
    <row r="116" spans="1:26" ht="39.75" customHeight="1" x14ac:dyDescent="0.2">
      <c r="A116" s="2"/>
      <c r="B116" s="2"/>
      <c r="C116" s="2"/>
      <c r="D116" s="2"/>
      <c r="F116" s="2"/>
      <c r="G116" s="2"/>
      <c r="H116" s="2"/>
      <c r="I116" s="2"/>
      <c r="J116" s="2"/>
      <c r="K116" s="2"/>
      <c r="L116" s="2"/>
      <c r="M116" s="2"/>
      <c r="N116" s="2"/>
      <c r="O116" s="2"/>
      <c r="P116" s="2"/>
      <c r="Q116" s="2"/>
      <c r="R116" s="2"/>
      <c r="S116" s="2"/>
      <c r="T116" s="2"/>
      <c r="U116" s="2"/>
      <c r="V116" s="2"/>
      <c r="W116" s="2"/>
      <c r="X116" s="2"/>
      <c r="Y116" s="2"/>
      <c r="Z116" s="2"/>
    </row>
    <row r="117" spans="1:26" ht="39.75" customHeight="1" x14ac:dyDescent="0.2">
      <c r="A117" s="2"/>
      <c r="B117" s="2"/>
      <c r="C117" s="2"/>
      <c r="D117" s="2"/>
      <c r="F117" s="2"/>
      <c r="G117" s="2"/>
      <c r="H117" s="2"/>
      <c r="I117" s="2"/>
      <c r="J117" s="2"/>
      <c r="K117" s="2"/>
      <c r="L117" s="2"/>
      <c r="M117" s="2"/>
      <c r="N117" s="2"/>
      <c r="O117" s="2"/>
      <c r="P117" s="2"/>
      <c r="Q117" s="2"/>
      <c r="R117" s="2"/>
      <c r="S117" s="2"/>
      <c r="T117" s="2"/>
      <c r="U117" s="2"/>
      <c r="V117" s="2"/>
      <c r="W117" s="2"/>
      <c r="X117" s="2"/>
      <c r="Y117" s="2"/>
      <c r="Z117" s="2"/>
    </row>
    <row r="118" spans="1:26" ht="39.75" customHeight="1" x14ac:dyDescent="0.2">
      <c r="A118" s="2"/>
      <c r="B118" s="2"/>
      <c r="C118" s="2"/>
      <c r="D118" s="2"/>
      <c r="F118" s="2"/>
      <c r="G118" s="2"/>
      <c r="H118" s="2"/>
      <c r="I118" s="2"/>
      <c r="J118" s="2"/>
      <c r="K118" s="2"/>
      <c r="L118" s="2"/>
      <c r="M118" s="2"/>
      <c r="N118" s="2"/>
      <c r="O118" s="2"/>
      <c r="P118" s="2"/>
      <c r="Q118" s="2"/>
      <c r="R118" s="2"/>
      <c r="S118" s="2"/>
      <c r="T118" s="2"/>
      <c r="U118" s="2"/>
      <c r="V118" s="2"/>
      <c r="W118" s="2"/>
      <c r="X118" s="2"/>
      <c r="Y118" s="2"/>
      <c r="Z118" s="2"/>
    </row>
    <row r="119" spans="1:26" ht="39.75" customHeight="1" x14ac:dyDescent="0.2">
      <c r="A119" s="2"/>
      <c r="B119" s="2"/>
      <c r="C119" s="2"/>
      <c r="D119" s="2"/>
      <c r="F119" s="2"/>
      <c r="G119" s="2"/>
      <c r="H119" s="2"/>
      <c r="I119" s="2"/>
      <c r="J119" s="2"/>
      <c r="K119" s="2"/>
      <c r="L119" s="2"/>
      <c r="M119" s="2"/>
      <c r="N119" s="2"/>
      <c r="O119" s="2"/>
      <c r="P119" s="2"/>
      <c r="Q119" s="2"/>
      <c r="R119" s="2"/>
      <c r="S119" s="2"/>
      <c r="T119" s="2"/>
      <c r="U119" s="2"/>
      <c r="V119" s="2"/>
      <c r="W119" s="2"/>
      <c r="X119" s="2"/>
      <c r="Y119" s="2"/>
      <c r="Z119" s="2"/>
    </row>
    <row r="120" spans="1:26" ht="39.75" customHeight="1" x14ac:dyDescent="0.2">
      <c r="A120" s="2"/>
      <c r="B120" s="2"/>
      <c r="C120" s="2"/>
      <c r="D120" s="2"/>
      <c r="F120" s="2"/>
      <c r="G120" s="2"/>
      <c r="H120" s="2"/>
      <c r="I120" s="2"/>
      <c r="J120" s="2"/>
      <c r="K120" s="2"/>
      <c r="L120" s="2"/>
      <c r="M120" s="2"/>
      <c r="N120" s="2"/>
      <c r="O120" s="2"/>
      <c r="P120" s="2"/>
      <c r="Q120" s="2"/>
      <c r="R120" s="2"/>
      <c r="S120" s="2"/>
      <c r="T120" s="2"/>
      <c r="U120" s="2"/>
      <c r="V120" s="2"/>
      <c r="W120" s="2"/>
      <c r="X120" s="2"/>
      <c r="Y120" s="2"/>
      <c r="Z120" s="2"/>
    </row>
    <row r="121" spans="1:26" ht="39.75" customHeight="1" x14ac:dyDescent="0.2">
      <c r="A121" s="2"/>
      <c r="B121" s="2"/>
      <c r="C121" s="2"/>
      <c r="D121" s="2"/>
      <c r="F121" s="2"/>
      <c r="G121" s="2"/>
      <c r="H121" s="2"/>
      <c r="I121" s="2"/>
      <c r="J121" s="2"/>
      <c r="K121" s="2"/>
      <c r="L121" s="2"/>
      <c r="M121" s="2"/>
      <c r="N121" s="2"/>
      <c r="O121" s="2"/>
      <c r="P121" s="2"/>
      <c r="Q121" s="2"/>
      <c r="R121" s="2"/>
      <c r="S121" s="2"/>
      <c r="T121" s="2"/>
      <c r="U121" s="2"/>
      <c r="V121" s="2"/>
      <c r="W121" s="2"/>
      <c r="X121" s="2"/>
      <c r="Y121" s="2"/>
      <c r="Z121" s="2"/>
    </row>
    <row r="122" spans="1:26" ht="39.75" customHeight="1" x14ac:dyDescent="0.2">
      <c r="A122" s="2"/>
      <c r="B122" s="2"/>
      <c r="C122" s="2"/>
      <c r="D122" s="2"/>
      <c r="F122" s="2"/>
      <c r="G122" s="2"/>
      <c r="H122" s="2"/>
      <c r="I122" s="2"/>
      <c r="J122" s="2"/>
      <c r="K122" s="2"/>
      <c r="L122" s="2"/>
      <c r="M122" s="2"/>
      <c r="N122" s="2"/>
      <c r="O122" s="2"/>
      <c r="P122" s="2"/>
      <c r="Q122" s="2"/>
      <c r="R122" s="2"/>
      <c r="S122" s="2"/>
      <c r="T122" s="2"/>
      <c r="U122" s="2"/>
      <c r="V122" s="2"/>
      <c r="W122" s="2"/>
      <c r="X122" s="2"/>
      <c r="Y122" s="2"/>
      <c r="Z122" s="2"/>
    </row>
    <row r="123" spans="1:26" ht="39.75" customHeight="1" x14ac:dyDescent="0.2">
      <c r="A123" s="2"/>
      <c r="B123" s="2"/>
      <c r="C123" s="2"/>
      <c r="D123" s="2"/>
      <c r="F123" s="2"/>
      <c r="G123" s="2"/>
      <c r="H123" s="2"/>
      <c r="I123" s="2"/>
      <c r="J123" s="2"/>
      <c r="K123" s="2"/>
      <c r="L123" s="2"/>
      <c r="M123" s="2"/>
      <c r="N123" s="2"/>
      <c r="O123" s="2"/>
      <c r="P123" s="2"/>
      <c r="Q123" s="2"/>
      <c r="R123" s="2"/>
      <c r="S123" s="2"/>
      <c r="T123" s="2"/>
      <c r="U123" s="2"/>
      <c r="V123" s="2"/>
      <c r="W123" s="2"/>
      <c r="X123" s="2"/>
      <c r="Y123" s="2"/>
      <c r="Z123" s="2"/>
    </row>
    <row r="124" spans="1:26" ht="39.75" customHeight="1" x14ac:dyDescent="0.2">
      <c r="A124" s="2"/>
      <c r="B124" s="2"/>
      <c r="C124" s="2"/>
      <c r="D124" s="2"/>
      <c r="F124" s="2"/>
      <c r="G124" s="2"/>
      <c r="H124" s="2"/>
      <c r="I124" s="2"/>
      <c r="J124" s="2"/>
      <c r="K124" s="2"/>
      <c r="L124" s="2"/>
      <c r="M124" s="2"/>
      <c r="N124" s="2"/>
      <c r="O124" s="2"/>
      <c r="P124" s="2"/>
      <c r="Q124" s="2"/>
      <c r="R124" s="2"/>
      <c r="S124" s="2"/>
      <c r="T124" s="2"/>
      <c r="U124" s="2"/>
      <c r="V124" s="2"/>
      <c r="W124" s="2"/>
      <c r="X124" s="2"/>
      <c r="Y124" s="2"/>
      <c r="Z124" s="2"/>
    </row>
    <row r="125" spans="1:26" ht="39.75" customHeight="1" x14ac:dyDescent="0.2">
      <c r="A125" s="2"/>
      <c r="B125" s="2"/>
      <c r="C125" s="2"/>
      <c r="D125" s="2"/>
      <c r="F125" s="2"/>
      <c r="G125" s="2"/>
      <c r="H125" s="2"/>
      <c r="I125" s="2"/>
      <c r="J125" s="2"/>
      <c r="K125" s="2"/>
      <c r="L125" s="2"/>
      <c r="M125" s="2"/>
      <c r="N125" s="2"/>
      <c r="O125" s="2"/>
      <c r="P125" s="2"/>
      <c r="Q125" s="2"/>
      <c r="R125" s="2"/>
      <c r="S125" s="2"/>
      <c r="T125" s="2"/>
      <c r="U125" s="2"/>
      <c r="V125" s="2"/>
      <c r="W125" s="2"/>
      <c r="X125" s="2"/>
      <c r="Y125" s="2"/>
      <c r="Z125" s="2"/>
    </row>
    <row r="126" spans="1:26" ht="39.75" customHeight="1" x14ac:dyDescent="0.2">
      <c r="A126" s="2"/>
      <c r="B126" s="2"/>
      <c r="C126" s="2"/>
      <c r="D126" s="2"/>
      <c r="F126" s="2"/>
      <c r="G126" s="2"/>
      <c r="H126" s="2"/>
      <c r="I126" s="2"/>
      <c r="J126" s="2"/>
      <c r="K126" s="2"/>
      <c r="L126" s="2"/>
      <c r="M126" s="2"/>
      <c r="N126" s="2"/>
      <c r="O126" s="2"/>
      <c r="P126" s="2"/>
      <c r="Q126" s="2"/>
      <c r="R126" s="2"/>
      <c r="S126" s="2"/>
      <c r="T126" s="2"/>
      <c r="U126" s="2"/>
      <c r="V126" s="2"/>
      <c r="W126" s="2"/>
      <c r="X126" s="2"/>
      <c r="Y126" s="2"/>
      <c r="Z126" s="2"/>
    </row>
    <row r="127" spans="1:26" ht="39.75" customHeight="1" x14ac:dyDescent="0.2">
      <c r="A127" s="2"/>
      <c r="B127" s="2"/>
      <c r="C127" s="2"/>
      <c r="D127" s="2"/>
      <c r="F127" s="2"/>
      <c r="G127" s="2"/>
      <c r="H127" s="2"/>
      <c r="I127" s="2"/>
      <c r="J127" s="2"/>
      <c r="K127" s="2"/>
      <c r="L127" s="2"/>
      <c r="M127" s="2"/>
      <c r="N127" s="2"/>
      <c r="O127" s="2"/>
      <c r="P127" s="2"/>
      <c r="Q127" s="2"/>
      <c r="R127" s="2"/>
      <c r="S127" s="2"/>
      <c r="T127" s="2"/>
      <c r="U127" s="2"/>
      <c r="V127" s="2"/>
      <c r="W127" s="2"/>
      <c r="X127" s="2"/>
      <c r="Y127" s="2"/>
      <c r="Z127" s="2"/>
    </row>
    <row r="128" spans="1:26" ht="39.75" customHeight="1" x14ac:dyDescent="0.2">
      <c r="A128" s="2"/>
      <c r="B128" s="2"/>
      <c r="C128" s="2"/>
      <c r="D128" s="2"/>
      <c r="F128" s="2"/>
      <c r="G128" s="2"/>
      <c r="H128" s="2"/>
      <c r="I128" s="2"/>
      <c r="J128" s="2"/>
      <c r="K128" s="2"/>
      <c r="L128" s="2"/>
      <c r="M128" s="2"/>
      <c r="N128" s="2"/>
      <c r="O128" s="2"/>
      <c r="P128" s="2"/>
      <c r="Q128" s="2"/>
      <c r="R128" s="2"/>
      <c r="S128" s="2"/>
      <c r="T128" s="2"/>
      <c r="U128" s="2"/>
      <c r="V128" s="2"/>
      <c r="W128" s="2"/>
      <c r="X128" s="2"/>
      <c r="Y128" s="2"/>
      <c r="Z128" s="2"/>
    </row>
    <row r="129" spans="1:26" ht="39.75" customHeight="1" x14ac:dyDescent="0.2">
      <c r="A129" s="2"/>
      <c r="B129" s="2"/>
      <c r="C129" s="2"/>
      <c r="D129" s="2"/>
      <c r="F129" s="2"/>
      <c r="G129" s="2"/>
      <c r="H129" s="2"/>
      <c r="I129" s="2"/>
      <c r="J129" s="2"/>
      <c r="K129" s="2"/>
      <c r="L129" s="2"/>
      <c r="M129" s="2"/>
      <c r="N129" s="2"/>
      <c r="O129" s="2"/>
      <c r="P129" s="2"/>
      <c r="Q129" s="2"/>
      <c r="R129" s="2"/>
      <c r="S129" s="2"/>
      <c r="T129" s="2"/>
      <c r="U129" s="2"/>
      <c r="V129" s="2"/>
      <c r="W129" s="2"/>
      <c r="X129" s="2"/>
      <c r="Y129" s="2"/>
      <c r="Z129" s="2"/>
    </row>
    <row r="130" spans="1:26" ht="39.75" customHeight="1" x14ac:dyDescent="0.2">
      <c r="A130" s="2"/>
      <c r="B130" s="2"/>
      <c r="C130" s="2"/>
      <c r="D130" s="2"/>
      <c r="F130" s="2"/>
      <c r="G130" s="2"/>
      <c r="H130" s="2"/>
      <c r="I130" s="2"/>
      <c r="J130" s="2"/>
      <c r="K130" s="2"/>
      <c r="L130" s="2"/>
      <c r="M130" s="2"/>
      <c r="N130" s="2"/>
      <c r="O130" s="2"/>
      <c r="P130" s="2"/>
      <c r="Q130" s="2"/>
      <c r="R130" s="2"/>
      <c r="S130" s="2"/>
      <c r="T130" s="2"/>
      <c r="U130" s="2"/>
      <c r="V130" s="2"/>
      <c r="W130" s="2"/>
      <c r="X130" s="2"/>
      <c r="Y130" s="2"/>
      <c r="Z130" s="2"/>
    </row>
    <row r="131" spans="1:26" ht="39.75" customHeight="1" x14ac:dyDescent="0.2">
      <c r="A131" s="2"/>
      <c r="B131" s="2"/>
      <c r="C131" s="2"/>
      <c r="D131" s="2"/>
      <c r="F131" s="2"/>
      <c r="G131" s="2"/>
      <c r="H131" s="2"/>
      <c r="I131" s="2"/>
      <c r="J131" s="2"/>
      <c r="K131" s="2"/>
      <c r="L131" s="2"/>
      <c r="M131" s="2"/>
      <c r="N131" s="2"/>
      <c r="O131" s="2"/>
      <c r="P131" s="2"/>
      <c r="Q131" s="2"/>
      <c r="R131" s="2"/>
      <c r="S131" s="2"/>
      <c r="T131" s="2"/>
      <c r="U131" s="2"/>
      <c r="V131" s="2"/>
      <c r="W131" s="2"/>
      <c r="X131" s="2"/>
      <c r="Y131" s="2"/>
      <c r="Z131" s="2"/>
    </row>
    <row r="132" spans="1:26" ht="39.75" customHeight="1" x14ac:dyDescent="0.2">
      <c r="A132" s="2"/>
      <c r="B132" s="2"/>
      <c r="C132" s="2"/>
      <c r="D132" s="2"/>
      <c r="F132" s="2"/>
      <c r="G132" s="2"/>
      <c r="H132" s="2"/>
      <c r="I132" s="2"/>
      <c r="J132" s="2"/>
      <c r="K132" s="2"/>
      <c r="L132" s="2"/>
      <c r="M132" s="2"/>
      <c r="N132" s="2"/>
      <c r="O132" s="2"/>
      <c r="P132" s="2"/>
      <c r="Q132" s="2"/>
      <c r="R132" s="2"/>
      <c r="S132" s="2"/>
      <c r="T132" s="2"/>
      <c r="U132" s="2"/>
      <c r="V132" s="2"/>
      <c r="W132" s="2"/>
      <c r="X132" s="2"/>
      <c r="Y132" s="2"/>
      <c r="Z132" s="2"/>
    </row>
    <row r="133" spans="1:26" ht="39.75" customHeight="1" x14ac:dyDescent="0.2">
      <c r="A133" s="2"/>
      <c r="B133" s="2"/>
      <c r="C133" s="2"/>
      <c r="D133" s="2"/>
      <c r="F133" s="2"/>
      <c r="G133" s="2"/>
      <c r="H133" s="2"/>
      <c r="I133" s="2"/>
      <c r="J133" s="2"/>
      <c r="K133" s="2"/>
      <c r="L133" s="2"/>
      <c r="M133" s="2"/>
      <c r="N133" s="2"/>
      <c r="O133" s="2"/>
      <c r="P133" s="2"/>
      <c r="Q133" s="2"/>
      <c r="R133" s="2"/>
      <c r="S133" s="2"/>
      <c r="T133" s="2"/>
      <c r="U133" s="2"/>
      <c r="V133" s="2"/>
      <c r="W133" s="2"/>
      <c r="X133" s="2"/>
      <c r="Y133" s="2"/>
      <c r="Z133" s="2"/>
    </row>
    <row r="134" spans="1:26" ht="39.75" customHeight="1" x14ac:dyDescent="0.2">
      <c r="A134" s="2"/>
      <c r="B134" s="2"/>
      <c r="C134" s="2"/>
      <c r="D134" s="2"/>
      <c r="F134" s="2"/>
      <c r="G134" s="2"/>
      <c r="H134" s="2"/>
      <c r="I134" s="2"/>
      <c r="J134" s="2"/>
      <c r="K134" s="2"/>
      <c r="L134" s="2"/>
      <c r="M134" s="2"/>
      <c r="N134" s="2"/>
      <c r="O134" s="2"/>
      <c r="P134" s="2"/>
      <c r="Q134" s="2"/>
      <c r="R134" s="2"/>
      <c r="S134" s="2"/>
      <c r="T134" s="2"/>
      <c r="U134" s="2"/>
      <c r="V134" s="2"/>
      <c r="W134" s="2"/>
      <c r="X134" s="2"/>
      <c r="Y134" s="2"/>
      <c r="Z134" s="2"/>
    </row>
    <row r="135" spans="1:26" ht="39.75" customHeight="1" x14ac:dyDescent="0.2">
      <c r="A135" s="2"/>
      <c r="B135" s="2"/>
      <c r="C135" s="2"/>
      <c r="D135" s="2"/>
      <c r="F135" s="2"/>
      <c r="G135" s="2"/>
      <c r="H135" s="2"/>
      <c r="I135" s="2"/>
      <c r="J135" s="2"/>
      <c r="K135" s="2"/>
      <c r="L135" s="2"/>
      <c r="M135" s="2"/>
      <c r="N135" s="2"/>
      <c r="O135" s="2"/>
      <c r="P135" s="2"/>
      <c r="Q135" s="2"/>
      <c r="R135" s="2"/>
      <c r="S135" s="2"/>
      <c r="T135" s="2"/>
      <c r="U135" s="2"/>
      <c r="V135" s="2"/>
      <c r="W135" s="2"/>
      <c r="X135" s="2"/>
      <c r="Y135" s="2"/>
      <c r="Z135" s="2"/>
    </row>
    <row r="136" spans="1:26" ht="39.75" customHeight="1" x14ac:dyDescent="0.2">
      <c r="A136" s="2"/>
      <c r="B136" s="2"/>
      <c r="C136" s="2"/>
      <c r="D136" s="2"/>
      <c r="F136" s="2"/>
      <c r="G136" s="2"/>
      <c r="H136" s="2"/>
      <c r="I136" s="2"/>
      <c r="J136" s="2"/>
      <c r="K136" s="2"/>
      <c r="L136" s="2"/>
      <c r="M136" s="2"/>
      <c r="N136" s="2"/>
      <c r="O136" s="2"/>
      <c r="P136" s="2"/>
      <c r="Q136" s="2"/>
      <c r="R136" s="2"/>
      <c r="S136" s="2"/>
      <c r="T136" s="2"/>
      <c r="U136" s="2"/>
      <c r="V136" s="2"/>
      <c r="W136" s="2"/>
      <c r="X136" s="2"/>
      <c r="Y136" s="2"/>
      <c r="Z136" s="2"/>
    </row>
    <row r="137" spans="1:26" ht="39.75" customHeight="1" x14ac:dyDescent="0.2">
      <c r="A137" s="2"/>
      <c r="B137" s="2"/>
      <c r="C137" s="2"/>
      <c r="D137" s="2"/>
      <c r="F137" s="2"/>
      <c r="G137" s="2"/>
      <c r="H137" s="2"/>
      <c r="I137" s="2"/>
      <c r="J137" s="2"/>
      <c r="K137" s="2"/>
      <c r="L137" s="2"/>
      <c r="M137" s="2"/>
      <c r="N137" s="2"/>
      <c r="O137" s="2"/>
      <c r="P137" s="2"/>
      <c r="Q137" s="2"/>
      <c r="R137" s="2"/>
      <c r="S137" s="2"/>
      <c r="T137" s="2"/>
      <c r="U137" s="2"/>
      <c r="V137" s="2"/>
      <c r="W137" s="2"/>
      <c r="X137" s="2"/>
      <c r="Y137" s="2"/>
      <c r="Z137" s="2"/>
    </row>
    <row r="138" spans="1:26" ht="39.75" customHeight="1" x14ac:dyDescent="0.2">
      <c r="A138" s="2"/>
      <c r="B138" s="2"/>
      <c r="C138" s="2"/>
      <c r="D138" s="2"/>
      <c r="F138" s="2"/>
      <c r="G138" s="2"/>
      <c r="H138" s="2"/>
      <c r="I138" s="2"/>
      <c r="J138" s="2"/>
      <c r="K138" s="2"/>
      <c r="L138" s="2"/>
      <c r="M138" s="2"/>
      <c r="N138" s="2"/>
      <c r="O138" s="2"/>
      <c r="P138" s="2"/>
      <c r="Q138" s="2"/>
      <c r="R138" s="2"/>
      <c r="S138" s="2"/>
      <c r="T138" s="2"/>
      <c r="U138" s="2"/>
      <c r="V138" s="2"/>
      <c r="W138" s="2"/>
      <c r="X138" s="2"/>
      <c r="Y138" s="2"/>
      <c r="Z138" s="2"/>
    </row>
    <row r="139" spans="1:26" ht="39.75" customHeight="1" x14ac:dyDescent="0.2">
      <c r="A139" s="2"/>
      <c r="B139" s="2"/>
      <c r="C139" s="2"/>
      <c r="D139" s="2"/>
      <c r="F139" s="2"/>
      <c r="G139" s="2"/>
      <c r="H139" s="2"/>
      <c r="I139" s="2"/>
      <c r="J139" s="2"/>
      <c r="K139" s="2"/>
      <c r="L139" s="2"/>
      <c r="M139" s="2"/>
      <c r="N139" s="2"/>
      <c r="O139" s="2"/>
      <c r="P139" s="2"/>
      <c r="Q139" s="2"/>
      <c r="R139" s="2"/>
      <c r="S139" s="2"/>
      <c r="T139" s="2"/>
      <c r="U139" s="2"/>
      <c r="V139" s="2"/>
      <c r="W139" s="2"/>
      <c r="X139" s="2"/>
      <c r="Y139" s="2"/>
      <c r="Z139" s="2"/>
    </row>
    <row r="140" spans="1:26" ht="39.75" customHeight="1" x14ac:dyDescent="0.2">
      <c r="A140" s="2"/>
      <c r="B140" s="2"/>
      <c r="C140" s="2"/>
      <c r="D140" s="2"/>
      <c r="F140" s="2"/>
      <c r="G140" s="2"/>
      <c r="H140" s="2"/>
      <c r="I140" s="2"/>
      <c r="J140" s="2"/>
      <c r="K140" s="2"/>
      <c r="L140" s="2"/>
      <c r="M140" s="2"/>
      <c r="N140" s="2"/>
      <c r="O140" s="2"/>
      <c r="P140" s="2"/>
      <c r="Q140" s="2"/>
      <c r="R140" s="2"/>
      <c r="S140" s="2"/>
      <c r="T140" s="2"/>
      <c r="U140" s="2"/>
      <c r="V140" s="2"/>
      <c r="W140" s="2"/>
      <c r="X140" s="2"/>
      <c r="Y140" s="2"/>
      <c r="Z140" s="2"/>
    </row>
    <row r="141" spans="1:26" ht="39.75" customHeight="1" x14ac:dyDescent="0.2">
      <c r="A141" s="2"/>
      <c r="B141" s="2"/>
      <c r="C141" s="2"/>
      <c r="D141" s="2"/>
      <c r="F141" s="2"/>
      <c r="G141" s="2"/>
      <c r="H141" s="2"/>
      <c r="I141" s="2"/>
      <c r="J141" s="2"/>
      <c r="K141" s="2"/>
      <c r="L141" s="2"/>
      <c r="M141" s="2"/>
      <c r="N141" s="2"/>
      <c r="O141" s="2"/>
      <c r="P141" s="2"/>
      <c r="Q141" s="2"/>
      <c r="R141" s="2"/>
      <c r="S141" s="2"/>
      <c r="T141" s="2"/>
      <c r="U141" s="2"/>
      <c r="V141" s="2"/>
      <c r="W141" s="2"/>
      <c r="X141" s="2"/>
      <c r="Y141" s="2"/>
      <c r="Z141" s="2"/>
    </row>
    <row r="142" spans="1:26" ht="39.75" customHeight="1" x14ac:dyDescent="0.2">
      <c r="A142" s="2"/>
      <c r="B142" s="2"/>
      <c r="C142" s="2"/>
      <c r="D142" s="2"/>
      <c r="F142" s="2"/>
      <c r="G142" s="2"/>
      <c r="H142" s="2"/>
      <c r="I142" s="2"/>
      <c r="J142" s="2"/>
      <c r="K142" s="2"/>
      <c r="L142" s="2"/>
      <c r="M142" s="2"/>
      <c r="N142" s="2"/>
      <c r="O142" s="2"/>
      <c r="P142" s="2"/>
      <c r="Q142" s="2"/>
      <c r="R142" s="2"/>
      <c r="S142" s="2"/>
      <c r="T142" s="2"/>
      <c r="U142" s="2"/>
      <c r="V142" s="2"/>
      <c r="W142" s="2"/>
      <c r="X142" s="2"/>
      <c r="Y142" s="2"/>
      <c r="Z142" s="2"/>
    </row>
    <row r="143" spans="1:26" ht="39.75" customHeight="1" x14ac:dyDescent="0.2">
      <c r="A143" s="2"/>
      <c r="B143" s="2"/>
      <c r="C143" s="2"/>
      <c r="D143" s="2"/>
      <c r="F143" s="2"/>
      <c r="G143" s="2"/>
      <c r="H143" s="2"/>
      <c r="I143" s="2"/>
      <c r="J143" s="2"/>
      <c r="K143" s="2"/>
      <c r="L143" s="2"/>
      <c r="M143" s="2"/>
      <c r="N143" s="2"/>
      <c r="O143" s="2"/>
      <c r="P143" s="2"/>
      <c r="Q143" s="2"/>
      <c r="R143" s="2"/>
      <c r="S143" s="2"/>
      <c r="T143" s="2"/>
      <c r="U143" s="2"/>
      <c r="V143" s="2"/>
      <c r="W143" s="2"/>
      <c r="X143" s="2"/>
      <c r="Y143" s="2"/>
      <c r="Z143" s="2"/>
    </row>
    <row r="144" spans="1:26" ht="39.75" customHeight="1" x14ac:dyDescent="0.2">
      <c r="A144" s="2"/>
      <c r="B144" s="2"/>
      <c r="C144" s="2"/>
      <c r="D144" s="2"/>
      <c r="F144" s="2"/>
      <c r="G144" s="2"/>
      <c r="H144" s="2"/>
      <c r="I144" s="2"/>
      <c r="J144" s="2"/>
      <c r="K144" s="2"/>
      <c r="L144" s="2"/>
      <c r="M144" s="2"/>
      <c r="N144" s="2"/>
      <c r="O144" s="2"/>
      <c r="P144" s="2"/>
      <c r="Q144" s="2"/>
      <c r="R144" s="2"/>
      <c r="S144" s="2"/>
      <c r="T144" s="2"/>
      <c r="U144" s="2"/>
      <c r="V144" s="2"/>
      <c r="W144" s="2"/>
      <c r="X144" s="2"/>
      <c r="Y144" s="2"/>
      <c r="Z144" s="2"/>
    </row>
    <row r="145" spans="1:26" ht="39.75" customHeight="1" x14ac:dyDescent="0.2">
      <c r="A145" s="2"/>
      <c r="B145" s="2"/>
      <c r="C145" s="2"/>
      <c r="D145" s="2"/>
      <c r="F145" s="2"/>
      <c r="G145" s="2"/>
      <c r="H145" s="2"/>
      <c r="I145" s="2"/>
      <c r="J145" s="2"/>
      <c r="K145" s="2"/>
      <c r="L145" s="2"/>
      <c r="M145" s="2"/>
      <c r="N145" s="2"/>
      <c r="O145" s="2"/>
      <c r="P145" s="2"/>
      <c r="Q145" s="2"/>
      <c r="R145" s="2"/>
      <c r="S145" s="2"/>
      <c r="T145" s="2"/>
      <c r="U145" s="2"/>
      <c r="V145" s="2"/>
      <c r="W145" s="2"/>
      <c r="X145" s="2"/>
      <c r="Y145" s="2"/>
      <c r="Z145" s="2"/>
    </row>
    <row r="146" spans="1:26" ht="39.75" customHeight="1" x14ac:dyDescent="0.2">
      <c r="A146" s="2"/>
      <c r="B146" s="2"/>
      <c r="C146" s="2"/>
      <c r="D146" s="2"/>
      <c r="F146" s="2"/>
      <c r="G146" s="2"/>
      <c r="H146" s="2"/>
      <c r="I146" s="2"/>
      <c r="J146" s="2"/>
      <c r="K146" s="2"/>
      <c r="L146" s="2"/>
      <c r="M146" s="2"/>
      <c r="N146" s="2"/>
      <c r="O146" s="2"/>
      <c r="P146" s="2"/>
      <c r="Q146" s="2"/>
      <c r="R146" s="2"/>
      <c r="S146" s="2"/>
      <c r="T146" s="2"/>
      <c r="U146" s="2"/>
      <c r="V146" s="2"/>
      <c r="W146" s="2"/>
      <c r="X146" s="2"/>
      <c r="Y146" s="2"/>
      <c r="Z146" s="2"/>
    </row>
    <row r="147" spans="1:26" ht="39.75" customHeight="1" x14ac:dyDescent="0.2">
      <c r="A147" s="2"/>
      <c r="B147" s="2"/>
      <c r="C147" s="2"/>
      <c r="D147" s="2"/>
      <c r="F147" s="2"/>
      <c r="G147" s="2"/>
      <c r="H147" s="2"/>
      <c r="I147" s="2"/>
      <c r="J147" s="2"/>
      <c r="K147" s="2"/>
      <c r="L147" s="2"/>
      <c r="M147" s="2"/>
      <c r="N147" s="2"/>
      <c r="O147" s="2"/>
      <c r="P147" s="2"/>
      <c r="Q147" s="2"/>
      <c r="R147" s="2"/>
      <c r="S147" s="2"/>
      <c r="T147" s="2"/>
      <c r="U147" s="2"/>
      <c r="V147" s="2"/>
      <c r="W147" s="2"/>
      <c r="X147" s="2"/>
      <c r="Y147" s="2"/>
      <c r="Z147" s="2"/>
    </row>
    <row r="148" spans="1:26" ht="39.75" customHeight="1" x14ac:dyDescent="0.2">
      <c r="A148" s="2"/>
      <c r="B148" s="2"/>
      <c r="C148" s="2"/>
      <c r="D148" s="2"/>
      <c r="F148" s="2"/>
      <c r="G148" s="2"/>
      <c r="H148" s="2"/>
      <c r="I148" s="2"/>
      <c r="J148" s="2"/>
      <c r="K148" s="2"/>
      <c r="L148" s="2"/>
      <c r="M148" s="2"/>
      <c r="N148" s="2"/>
      <c r="O148" s="2"/>
      <c r="P148" s="2"/>
      <c r="Q148" s="2"/>
      <c r="R148" s="2"/>
      <c r="S148" s="2"/>
      <c r="T148" s="2"/>
      <c r="U148" s="2"/>
      <c r="V148" s="2"/>
      <c r="W148" s="2"/>
      <c r="X148" s="2"/>
      <c r="Y148" s="2"/>
      <c r="Z148" s="2"/>
    </row>
    <row r="149" spans="1:26" ht="39.75" customHeight="1" x14ac:dyDescent="0.2">
      <c r="A149" s="2"/>
      <c r="B149" s="2"/>
      <c r="C149" s="2"/>
      <c r="D149" s="2"/>
      <c r="F149" s="2"/>
      <c r="G149" s="2"/>
      <c r="H149" s="2"/>
      <c r="I149" s="2"/>
      <c r="J149" s="2"/>
      <c r="K149" s="2"/>
      <c r="L149" s="2"/>
      <c r="M149" s="2"/>
      <c r="N149" s="2"/>
      <c r="O149" s="2"/>
      <c r="P149" s="2"/>
      <c r="Q149" s="2"/>
      <c r="R149" s="2"/>
      <c r="S149" s="2"/>
      <c r="T149" s="2"/>
      <c r="U149" s="2"/>
      <c r="V149" s="2"/>
      <c r="W149" s="2"/>
      <c r="X149" s="2"/>
      <c r="Y149" s="2"/>
      <c r="Z149" s="2"/>
    </row>
    <row r="150" spans="1:26" ht="39.75" customHeight="1" x14ac:dyDescent="0.2">
      <c r="A150" s="2"/>
      <c r="B150" s="2"/>
      <c r="C150" s="2"/>
      <c r="D150" s="2"/>
      <c r="F150" s="2"/>
      <c r="G150" s="2"/>
      <c r="H150" s="2"/>
      <c r="I150" s="2"/>
      <c r="J150" s="2"/>
      <c r="K150" s="2"/>
      <c r="L150" s="2"/>
      <c r="M150" s="2"/>
      <c r="N150" s="2"/>
      <c r="O150" s="2"/>
      <c r="P150" s="2"/>
      <c r="Q150" s="2"/>
      <c r="R150" s="2"/>
      <c r="S150" s="2"/>
      <c r="T150" s="2"/>
      <c r="U150" s="2"/>
      <c r="V150" s="2"/>
      <c r="W150" s="2"/>
      <c r="X150" s="2"/>
      <c r="Y150" s="2"/>
      <c r="Z150" s="2"/>
    </row>
    <row r="151" spans="1:26" ht="39.75" customHeight="1" x14ac:dyDescent="0.2">
      <c r="A151" s="2"/>
      <c r="B151" s="2"/>
      <c r="C151" s="2"/>
      <c r="D151" s="2"/>
      <c r="F151" s="2"/>
      <c r="G151" s="2"/>
      <c r="H151" s="2"/>
      <c r="I151" s="2"/>
      <c r="J151" s="2"/>
      <c r="K151" s="2"/>
      <c r="L151" s="2"/>
      <c r="M151" s="2"/>
      <c r="N151" s="2"/>
      <c r="O151" s="2"/>
      <c r="P151" s="2"/>
      <c r="Q151" s="2"/>
      <c r="R151" s="2"/>
      <c r="S151" s="2"/>
      <c r="T151" s="2"/>
      <c r="U151" s="2"/>
      <c r="V151" s="2"/>
      <c r="W151" s="2"/>
      <c r="X151" s="2"/>
      <c r="Y151" s="2"/>
      <c r="Z151" s="2"/>
    </row>
    <row r="152" spans="1:26" ht="39.75" customHeight="1" x14ac:dyDescent="0.2">
      <c r="A152" s="2"/>
      <c r="B152" s="2"/>
      <c r="C152" s="2"/>
      <c r="D152" s="2"/>
      <c r="F152" s="2"/>
      <c r="G152" s="2"/>
      <c r="H152" s="2"/>
      <c r="I152" s="2"/>
      <c r="J152" s="2"/>
      <c r="K152" s="2"/>
      <c r="L152" s="2"/>
      <c r="M152" s="2"/>
      <c r="N152" s="2"/>
      <c r="O152" s="2"/>
      <c r="P152" s="2"/>
      <c r="Q152" s="2"/>
      <c r="R152" s="2"/>
      <c r="S152" s="2"/>
      <c r="T152" s="2"/>
      <c r="U152" s="2"/>
      <c r="V152" s="2"/>
      <c r="W152" s="2"/>
      <c r="X152" s="2"/>
      <c r="Y152" s="2"/>
      <c r="Z152" s="2"/>
    </row>
    <row r="153" spans="1:26" ht="39.75" customHeight="1" x14ac:dyDescent="0.2">
      <c r="A153" s="2"/>
      <c r="B153" s="2"/>
      <c r="C153" s="2"/>
      <c r="D153" s="2"/>
      <c r="F153" s="2"/>
      <c r="G153" s="2"/>
      <c r="H153" s="2"/>
      <c r="I153" s="2"/>
      <c r="J153" s="2"/>
      <c r="K153" s="2"/>
      <c r="L153" s="2"/>
      <c r="M153" s="2"/>
      <c r="N153" s="2"/>
      <c r="O153" s="2"/>
      <c r="P153" s="2"/>
      <c r="Q153" s="2"/>
      <c r="R153" s="2"/>
      <c r="S153" s="2"/>
      <c r="T153" s="2"/>
      <c r="U153" s="2"/>
      <c r="V153" s="2"/>
      <c r="W153" s="2"/>
      <c r="X153" s="2"/>
      <c r="Y153" s="2"/>
      <c r="Z153" s="2"/>
    </row>
    <row r="154" spans="1:26" ht="39.75" customHeight="1" x14ac:dyDescent="0.2">
      <c r="A154" s="2"/>
      <c r="B154" s="2"/>
      <c r="C154" s="2"/>
      <c r="D154" s="2"/>
      <c r="F154" s="2"/>
      <c r="G154" s="2"/>
      <c r="H154" s="2"/>
      <c r="I154" s="2"/>
      <c r="J154" s="2"/>
      <c r="K154" s="2"/>
      <c r="L154" s="2"/>
      <c r="M154" s="2"/>
      <c r="N154" s="2"/>
      <c r="O154" s="2"/>
      <c r="P154" s="2"/>
      <c r="Q154" s="2"/>
      <c r="R154" s="2"/>
      <c r="S154" s="2"/>
      <c r="T154" s="2"/>
      <c r="U154" s="2"/>
      <c r="V154" s="2"/>
      <c r="W154" s="2"/>
      <c r="X154" s="2"/>
      <c r="Y154" s="2"/>
      <c r="Z154" s="2"/>
    </row>
    <row r="155" spans="1:26" ht="39.75" customHeight="1" x14ac:dyDescent="0.2">
      <c r="A155" s="2"/>
      <c r="B155" s="2"/>
      <c r="C155" s="2"/>
      <c r="D155" s="2"/>
      <c r="F155" s="2"/>
      <c r="G155" s="2"/>
      <c r="H155" s="2"/>
      <c r="I155" s="2"/>
      <c r="J155" s="2"/>
      <c r="K155" s="2"/>
      <c r="L155" s="2"/>
      <c r="M155" s="2"/>
      <c r="N155" s="2"/>
      <c r="O155" s="2"/>
      <c r="P155" s="2"/>
      <c r="Q155" s="2"/>
      <c r="R155" s="2"/>
      <c r="S155" s="2"/>
      <c r="T155" s="2"/>
      <c r="U155" s="2"/>
      <c r="V155" s="2"/>
      <c r="W155" s="2"/>
      <c r="X155" s="2"/>
      <c r="Y155" s="2"/>
      <c r="Z155" s="2"/>
    </row>
    <row r="156" spans="1:26" ht="39.75" customHeight="1" x14ac:dyDescent="0.2">
      <c r="A156" s="2"/>
      <c r="B156" s="2"/>
      <c r="C156" s="2"/>
      <c r="D156" s="2"/>
      <c r="F156" s="2"/>
      <c r="G156" s="2"/>
      <c r="H156" s="2"/>
      <c r="I156" s="2"/>
      <c r="J156" s="2"/>
      <c r="K156" s="2"/>
      <c r="L156" s="2"/>
      <c r="M156" s="2"/>
      <c r="N156" s="2"/>
      <c r="O156" s="2"/>
      <c r="P156" s="2"/>
      <c r="Q156" s="2"/>
      <c r="R156" s="2"/>
      <c r="S156" s="2"/>
      <c r="T156" s="2"/>
      <c r="U156" s="2"/>
      <c r="V156" s="2"/>
      <c r="W156" s="2"/>
      <c r="X156" s="2"/>
      <c r="Y156" s="2"/>
      <c r="Z156" s="2"/>
    </row>
    <row r="157" spans="1:26" ht="39.75" customHeight="1" x14ac:dyDescent="0.2">
      <c r="A157" s="2"/>
      <c r="B157" s="2"/>
      <c r="C157" s="2"/>
      <c r="D157" s="2"/>
      <c r="F157" s="2"/>
      <c r="G157" s="2"/>
      <c r="H157" s="2"/>
      <c r="I157" s="2"/>
      <c r="J157" s="2"/>
      <c r="K157" s="2"/>
      <c r="L157" s="2"/>
      <c r="M157" s="2"/>
      <c r="N157" s="2"/>
      <c r="O157" s="2"/>
      <c r="P157" s="2"/>
      <c r="Q157" s="2"/>
      <c r="R157" s="2"/>
      <c r="S157" s="2"/>
      <c r="T157" s="2"/>
      <c r="U157" s="2"/>
      <c r="V157" s="2"/>
      <c r="W157" s="2"/>
      <c r="X157" s="2"/>
      <c r="Y157" s="2"/>
      <c r="Z157" s="2"/>
    </row>
    <row r="158" spans="1:26" ht="39.75" customHeight="1" x14ac:dyDescent="0.2">
      <c r="A158" s="2"/>
      <c r="B158" s="2"/>
      <c r="C158" s="2"/>
      <c r="D158" s="2"/>
      <c r="F158" s="2"/>
      <c r="G158" s="2"/>
      <c r="H158" s="2"/>
      <c r="I158" s="2"/>
      <c r="J158" s="2"/>
      <c r="K158" s="2"/>
      <c r="L158" s="2"/>
      <c r="M158" s="2"/>
      <c r="N158" s="2"/>
      <c r="O158" s="2"/>
      <c r="P158" s="2"/>
      <c r="Q158" s="2"/>
      <c r="R158" s="2"/>
      <c r="S158" s="2"/>
      <c r="T158" s="2"/>
      <c r="U158" s="2"/>
      <c r="V158" s="2"/>
      <c r="W158" s="2"/>
      <c r="X158" s="2"/>
      <c r="Y158" s="2"/>
      <c r="Z158" s="2"/>
    </row>
    <row r="159" spans="1:26" ht="39.75" customHeight="1" x14ac:dyDescent="0.2">
      <c r="A159" s="2"/>
      <c r="B159" s="2"/>
      <c r="C159" s="2"/>
      <c r="D159" s="2"/>
      <c r="F159" s="2"/>
      <c r="G159" s="2"/>
      <c r="H159" s="2"/>
      <c r="I159" s="2"/>
      <c r="J159" s="2"/>
      <c r="K159" s="2"/>
      <c r="L159" s="2"/>
      <c r="M159" s="2"/>
      <c r="N159" s="2"/>
      <c r="O159" s="2"/>
      <c r="P159" s="2"/>
      <c r="Q159" s="2"/>
      <c r="R159" s="2"/>
      <c r="S159" s="2"/>
      <c r="T159" s="2"/>
      <c r="U159" s="2"/>
      <c r="V159" s="2"/>
      <c r="W159" s="2"/>
      <c r="X159" s="2"/>
      <c r="Y159" s="2"/>
      <c r="Z159" s="2"/>
    </row>
    <row r="160" spans="1:26" ht="39.75" customHeight="1" x14ac:dyDescent="0.2">
      <c r="A160" s="2"/>
      <c r="B160" s="2"/>
      <c r="C160" s="2"/>
      <c r="D160" s="2"/>
      <c r="F160" s="2"/>
      <c r="G160" s="2"/>
      <c r="H160" s="2"/>
      <c r="I160" s="2"/>
      <c r="J160" s="2"/>
      <c r="K160" s="2"/>
      <c r="L160" s="2"/>
      <c r="M160" s="2"/>
      <c r="N160" s="2"/>
      <c r="O160" s="2"/>
      <c r="P160" s="2"/>
      <c r="Q160" s="2"/>
      <c r="R160" s="2"/>
      <c r="S160" s="2"/>
      <c r="T160" s="2"/>
      <c r="U160" s="2"/>
      <c r="V160" s="2"/>
      <c r="W160" s="2"/>
      <c r="X160" s="2"/>
      <c r="Y160" s="2"/>
      <c r="Z160" s="2"/>
    </row>
    <row r="161" spans="1:26" ht="39.75" customHeight="1" x14ac:dyDescent="0.2">
      <c r="A161" s="2"/>
      <c r="B161" s="2"/>
      <c r="C161" s="2"/>
      <c r="D161" s="2"/>
      <c r="F161" s="2"/>
      <c r="G161" s="2"/>
      <c r="H161" s="2"/>
      <c r="I161" s="2"/>
      <c r="J161" s="2"/>
      <c r="K161" s="2"/>
      <c r="L161" s="2"/>
      <c r="M161" s="2"/>
      <c r="N161" s="2"/>
      <c r="O161" s="2"/>
      <c r="P161" s="2"/>
      <c r="Q161" s="2"/>
      <c r="R161" s="2"/>
      <c r="S161" s="2"/>
      <c r="T161" s="2"/>
      <c r="U161" s="2"/>
      <c r="V161" s="2"/>
      <c r="W161" s="2"/>
      <c r="X161" s="2"/>
      <c r="Y161" s="2"/>
      <c r="Z161" s="2"/>
    </row>
    <row r="162" spans="1:26" ht="39.75" customHeight="1" x14ac:dyDescent="0.2">
      <c r="A162" s="2"/>
      <c r="B162" s="2"/>
      <c r="C162" s="2"/>
      <c r="D162" s="2"/>
      <c r="F162" s="2"/>
      <c r="G162" s="2"/>
      <c r="H162" s="2"/>
      <c r="I162" s="2"/>
      <c r="J162" s="2"/>
      <c r="K162" s="2"/>
      <c r="L162" s="2"/>
      <c r="M162" s="2"/>
      <c r="N162" s="2"/>
      <c r="O162" s="2"/>
      <c r="P162" s="2"/>
      <c r="Q162" s="2"/>
      <c r="R162" s="2"/>
      <c r="S162" s="2"/>
      <c r="T162" s="2"/>
      <c r="U162" s="2"/>
      <c r="V162" s="2"/>
      <c r="W162" s="2"/>
      <c r="X162" s="2"/>
      <c r="Y162" s="2"/>
      <c r="Z162" s="2"/>
    </row>
    <row r="163" spans="1:26" ht="39.75" customHeight="1" x14ac:dyDescent="0.2">
      <c r="A163" s="2"/>
      <c r="B163" s="2"/>
      <c r="C163" s="2"/>
      <c r="D163" s="2"/>
      <c r="F163" s="2"/>
      <c r="G163" s="2"/>
      <c r="H163" s="2"/>
      <c r="I163" s="2"/>
      <c r="J163" s="2"/>
      <c r="K163" s="2"/>
      <c r="L163" s="2"/>
      <c r="M163" s="2"/>
      <c r="N163" s="2"/>
      <c r="O163" s="2"/>
      <c r="P163" s="2"/>
      <c r="Q163" s="2"/>
      <c r="R163" s="2"/>
      <c r="S163" s="2"/>
      <c r="T163" s="2"/>
      <c r="U163" s="2"/>
      <c r="V163" s="2"/>
      <c r="W163" s="2"/>
      <c r="X163" s="2"/>
      <c r="Y163" s="2"/>
      <c r="Z163" s="2"/>
    </row>
    <row r="164" spans="1:26" ht="39.75" customHeight="1" x14ac:dyDescent="0.2">
      <c r="A164" s="2"/>
      <c r="B164" s="2"/>
      <c r="C164" s="2"/>
      <c r="D164" s="2"/>
      <c r="F164" s="2"/>
      <c r="G164" s="2"/>
      <c r="H164" s="2"/>
      <c r="I164" s="2"/>
      <c r="J164" s="2"/>
      <c r="K164" s="2"/>
      <c r="L164" s="2"/>
      <c r="M164" s="2"/>
      <c r="N164" s="2"/>
      <c r="O164" s="2"/>
      <c r="P164" s="2"/>
      <c r="Q164" s="2"/>
      <c r="R164" s="2"/>
      <c r="S164" s="2"/>
      <c r="T164" s="2"/>
      <c r="U164" s="2"/>
      <c r="V164" s="2"/>
      <c r="W164" s="2"/>
      <c r="X164" s="2"/>
      <c r="Y164" s="2"/>
      <c r="Z164" s="2"/>
    </row>
    <row r="165" spans="1:26" ht="39.75" customHeight="1" x14ac:dyDescent="0.2">
      <c r="A165" s="2"/>
      <c r="B165" s="2"/>
      <c r="C165" s="2"/>
      <c r="D165" s="2"/>
      <c r="F165" s="2"/>
      <c r="G165" s="2"/>
      <c r="H165" s="2"/>
      <c r="I165" s="2"/>
      <c r="J165" s="2"/>
      <c r="K165" s="2"/>
      <c r="L165" s="2"/>
      <c r="M165" s="2"/>
      <c r="N165" s="2"/>
      <c r="O165" s="2"/>
      <c r="P165" s="2"/>
      <c r="Q165" s="2"/>
      <c r="R165" s="2"/>
      <c r="S165" s="2"/>
      <c r="T165" s="2"/>
      <c r="U165" s="2"/>
      <c r="V165" s="2"/>
      <c r="W165" s="2"/>
      <c r="X165" s="2"/>
      <c r="Y165" s="2"/>
      <c r="Z165" s="2"/>
    </row>
    <row r="166" spans="1:26" ht="39.75" customHeight="1" x14ac:dyDescent="0.2">
      <c r="A166" s="2"/>
      <c r="B166" s="2"/>
      <c r="C166" s="2"/>
      <c r="D166" s="2"/>
      <c r="F166" s="2"/>
      <c r="G166" s="2"/>
      <c r="H166" s="2"/>
      <c r="I166" s="2"/>
      <c r="J166" s="2"/>
      <c r="K166" s="2"/>
      <c r="L166" s="2"/>
      <c r="M166" s="2"/>
      <c r="N166" s="2"/>
      <c r="O166" s="2"/>
      <c r="P166" s="2"/>
      <c r="Q166" s="2"/>
      <c r="R166" s="2"/>
      <c r="S166" s="2"/>
      <c r="T166" s="2"/>
      <c r="U166" s="2"/>
      <c r="V166" s="2"/>
      <c r="W166" s="2"/>
      <c r="X166" s="2"/>
      <c r="Y166" s="2"/>
      <c r="Z166" s="2"/>
    </row>
    <row r="167" spans="1:26" ht="39.75" customHeight="1" x14ac:dyDescent="0.2">
      <c r="A167" s="2"/>
      <c r="B167" s="2"/>
      <c r="C167" s="2"/>
      <c r="D167" s="2"/>
      <c r="F167" s="2"/>
      <c r="G167" s="2"/>
      <c r="H167" s="2"/>
      <c r="I167" s="2"/>
      <c r="J167" s="2"/>
      <c r="K167" s="2"/>
      <c r="L167" s="2"/>
      <c r="M167" s="2"/>
      <c r="N167" s="2"/>
      <c r="O167" s="2"/>
      <c r="P167" s="2"/>
      <c r="Q167" s="2"/>
      <c r="R167" s="2"/>
      <c r="S167" s="2"/>
      <c r="T167" s="2"/>
      <c r="U167" s="2"/>
      <c r="V167" s="2"/>
      <c r="W167" s="2"/>
      <c r="X167" s="2"/>
      <c r="Y167" s="2"/>
      <c r="Z167" s="2"/>
    </row>
    <row r="168" spans="1:26" ht="39.75" customHeight="1" x14ac:dyDescent="0.2">
      <c r="A168" s="2"/>
      <c r="B168" s="2"/>
      <c r="C168" s="2"/>
      <c r="D168" s="2"/>
      <c r="F168" s="2"/>
      <c r="G168" s="2"/>
      <c r="H168" s="2"/>
      <c r="I168" s="2"/>
      <c r="J168" s="2"/>
      <c r="K168" s="2"/>
      <c r="L168" s="2"/>
      <c r="M168" s="2"/>
      <c r="N168" s="2"/>
      <c r="O168" s="2"/>
      <c r="P168" s="2"/>
      <c r="Q168" s="2"/>
      <c r="R168" s="2"/>
      <c r="S168" s="2"/>
      <c r="T168" s="2"/>
      <c r="U168" s="2"/>
      <c r="V168" s="2"/>
      <c r="W168" s="2"/>
      <c r="X168" s="2"/>
      <c r="Y168" s="2"/>
      <c r="Z168" s="2"/>
    </row>
    <row r="169" spans="1:26" ht="39.75" customHeight="1" x14ac:dyDescent="0.2">
      <c r="A169" s="2"/>
      <c r="B169" s="2"/>
      <c r="C169" s="2"/>
      <c r="D169" s="2"/>
      <c r="F169" s="2"/>
      <c r="G169" s="2"/>
      <c r="H169" s="2"/>
      <c r="I169" s="2"/>
      <c r="J169" s="2"/>
      <c r="K169" s="2"/>
      <c r="L169" s="2"/>
      <c r="M169" s="2"/>
      <c r="N169" s="2"/>
      <c r="O169" s="2"/>
      <c r="P169" s="2"/>
      <c r="Q169" s="2"/>
      <c r="R169" s="2"/>
      <c r="S169" s="2"/>
      <c r="T169" s="2"/>
      <c r="U169" s="2"/>
      <c r="V169" s="2"/>
      <c r="W169" s="2"/>
      <c r="X169" s="2"/>
      <c r="Y169" s="2"/>
      <c r="Z169" s="2"/>
    </row>
    <row r="170" spans="1:26" ht="39.75" customHeight="1" x14ac:dyDescent="0.2">
      <c r="A170" s="2"/>
      <c r="B170" s="2"/>
      <c r="C170" s="2"/>
      <c r="D170" s="2"/>
      <c r="F170" s="2"/>
      <c r="G170" s="2"/>
      <c r="H170" s="2"/>
      <c r="I170" s="2"/>
      <c r="J170" s="2"/>
      <c r="K170" s="2"/>
      <c r="L170" s="2"/>
      <c r="M170" s="2"/>
      <c r="N170" s="2"/>
      <c r="O170" s="2"/>
      <c r="P170" s="2"/>
      <c r="Q170" s="2"/>
      <c r="R170" s="2"/>
      <c r="S170" s="2"/>
      <c r="T170" s="2"/>
      <c r="U170" s="2"/>
      <c r="V170" s="2"/>
      <c r="W170" s="2"/>
      <c r="X170" s="2"/>
      <c r="Y170" s="2"/>
      <c r="Z170" s="2"/>
    </row>
    <row r="171" spans="1:26" ht="39.75" customHeight="1" x14ac:dyDescent="0.2">
      <c r="A171" s="2"/>
      <c r="B171" s="2"/>
      <c r="C171" s="2"/>
      <c r="D171" s="2"/>
      <c r="F171" s="2"/>
      <c r="G171" s="2"/>
      <c r="H171" s="2"/>
      <c r="I171" s="2"/>
      <c r="J171" s="2"/>
      <c r="K171" s="2"/>
      <c r="L171" s="2"/>
      <c r="M171" s="2"/>
      <c r="N171" s="2"/>
      <c r="O171" s="2"/>
      <c r="P171" s="2"/>
      <c r="Q171" s="2"/>
      <c r="R171" s="2"/>
      <c r="S171" s="2"/>
      <c r="T171" s="2"/>
      <c r="U171" s="2"/>
      <c r="V171" s="2"/>
      <c r="W171" s="2"/>
      <c r="X171" s="2"/>
      <c r="Y171" s="2"/>
      <c r="Z171" s="2"/>
    </row>
    <row r="172" spans="1:26" ht="39.75" customHeight="1" x14ac:dyDescent="0.2">
      <c r="A172" s="2"/>
      <c r="B172" s="2"/>
      <c r="C172" s="2"/>
      <c r="D172" s="2"/>
      <c r="F172" s="2"/>
      <c r="G172" s="2"/>
      <c r="H172" s="2"/>
      <c r="I172" s="2"/>
      <c r="J172" s="2"/>
      <c r="K172" s="2"/>
      <c r="L172" s="2"/>
      <c r="M172" s="2"/>
      <c r="N172" s="2"/>
      <c r="O172" s="2"/>
      <c r="P172" s="2"/>
      <c r="Q172" s="2"/>
      <c r="R172" s="2"/>
      <c r="S172" s="2"/>
      <c r="T172" s="2"/>
      <c r="U172" s="2"/>
      <c r="V172" s="2"/>
      <c r="W172" s="2"/>
      <c r="X172" s="2"/>
      <c r="Y172" s="2"/>
      <c r="Z172" s="2"/>
    </row>
    <row r="173" spans="1:26" ht="39.75" customHeight="1" x14ac:dyDescent="0.2">
      <c r="A173" s="2"/>
      <c r="B173" s="2"/>
      <c r="C173" s="2"/>
      <c r="D173" s="2"/>
      <c r="F173" s="2"/>
      <c r="G173" s="2"/>
      <c r="H173" s="2"/>
      <c r="I173" s="2"/>
      <c r="J173" s="2"/>
      <c r="K173" s="2"/>
      <c r="L173" s="2"/>
      <c r="M173" s="2"/>
      <c r="N173" s="2"/>
      <c r="O173" s="2"/>
      <c r="P173" s="2"/>
      <c r="Q173" s="2"/>
      <c r="R173" s="2"/>
      <c r="S173" s="2"/>
      <c r="T173" s="2"/>
      <c r="U173" s="2"/>
      <c r="V173" s="2"/>
      <c r="W173" s="2"/>
      <c r="X173" s="2"/>
      <c r="Y173" s="2"/>
      <c r="Z173" s="2"/>
    </row>
    <row r="174" spans="1:26" ht="39.75" customHeight="1" x14ac:dyDescent="0.2">
      <c r="A174" s="2"/>
      <c r="B174" s="2"/>
      <c r="C174" s="2"/>
      <c r="D174" s="2"/>
      <c r="F174" s="2"/>
      <c r="G174" s="2"/>
      <c r="H174" s="2"/>
      <c r="I174" s="2"/>
      <c r="J174" s="2"/>
      <c r="K174" s="2"/>
      <c r="L174" s="2"/>
      <c r="M174" s="2"/>
      <c r="N174" s="2"/>
      <c r="O174" s="2"/>
      <c r="P174" s="2"/>
      <c r="Q174" s="2"/>
      <c r="R174" s="2"/>
      <c r="S174" s="2"/>
      <c r="T174" s="2"/>
      <c r="U174" s="2"/>
      <c r="V174" s="2"/>
      <c r="W174" s="2"/>
      <c r="X174" s="2"/>
      <c r="Y174" s="2"/>
      <c r="Z174" s="2"/>
    </row>
    <row r="175" spans="1:26" ht="39.75" customHeight="1" x14ac:dyDescent="0.2">
      <c r="A175" s="2"/>
      <c r="B175" s="2"/>
      <c r="C175" s="2"/>
      <c r="D175" s="2"/>
      <c r="F175" s="2"/>
      <c r="G175" s="2"/>
      <c r="H175" s="2"/>
      <c r="I175" s="2"/>
      <c r="J175" s="2"/>
      <c r="K175" s="2"/>
      <c r="L175" s="2"/>
      <c r="M175" s="2"/>
      <c r="N175" s="2"/>
      <c r="O175" s="2"/>
      <c r="P175" s="2"/>
      <c r="Q175" s="2"/>
      <c r="R175" s="2"/>
      <c r="S175" s="2"/>
      <c r="T175" s="2"/>
      <c r="U175" s="2"/>
      <c r="V175" s="2"/>
      <c r="W175" s="2"/>
      <c r="X175" s="2"/>
      <c r="Y175" s="2"/>
      <c r="Z175" s="2"/>
    </row>
    <row r="176" spans="1:26" ht="39.75" customHeight="1" x14ac:dyDescent="0.2">
      <c r="A176" s="2"/>
      <c r="B176" s="2"/>
      <c r="C176" s="2"/>
      <c r="D176" s="2"/>
      <c r="F176" s="2"/>
      <c r="G176" s="2"/>
      <c r="H176" s="2"/>
      <c r="I176" s="2"/>
      <c r="J176" s="2"/>
      <c r="K176" s="2"/>
      <c r="L176" s="2"/>
      <c r="M176" s="2"/>
      <c r="N176" s="2"/>
      <c r="O176" s="2"/>
      <c r="P176" s="2"/>
      <c r="Q176" s="2"/>
      <c r="R176" s="2"/>
      <c r="S176" s="2"/>
      <c r="T176" s="2"/>
      <c r="U176" s="2"/>
      <c r="V176" s="2"/>
      <c r="W176" s="2"/>
      <c r="X176" s="2"/>
      <c r="Y176" s="2"/>
      <c r="Z176" s="2"/>
    </row>
    <row r="177" spans="1:26" ht="39.75" customHeight="1" x14ac:dyDescent="0.2">
      <c r="A177" s="2"/>
      <c r="B177" s="2"/>
      <c r="C177" s="2"/>
      <c r="D177" s="2"/>
      <c r="F177" s="2"/>
      <c r="G177" s="2"/>
      <c r="H177" s="2"/>
      <c r="I177" s="2"/>
      <c r="J177" s="2"/>
      <c r="K177" s="2"/>
      <c r="L177" s="2"/>
      <c r="M177" s="2"/>
      <c r="N177" s="2"/>
      <c r="O177" s="2"/>
      <c r="P177" s="2"/>
      <c r="Q177" s="2"/>
      <c r="R177" s="2"/>
      <c r="S177" s="2"/>
      <c r="T177" s="2"/>
      <c r="U177" s="2"/>
      <c r="V177" s="2"/>
      <c r="W177" s="2"/>
      <c r="X177" s="2"/>
      <c r="Y177" s="2"/>
      <c r="Z177" s="2"/>
    </row>
    <row r="178" spans="1:26" ht="39.75" customHeight="1" x14ac:dyDescent="0.2">
      <c r="A178" s="2"/>
      <c r="B178" s="2"/>
      <c r="C178" s="2"/>
      <c r="D178" s="2"/>
      <c r="F178" s="2"/>
      <c r="G178" s="2"/>
      <c r="H178" s="2"/>
      <c r="I178" s="2"/>
      <c r="J178" s="2"/>
      <c r="K178" s="2"/>
      <c r="L178" s="2"/>
      <c r="M178" s="2"/>
      <c r="N178" s="2"/>
      <c r="O178" s="2"/>
      <c r="P178" s="2"/>
      <c r="Q178" s="2"/>
      <c r="R178" s="2"/>
      <c r="S178" s="2"/>
      <c r="T178" s="2"/>
      <c r="U178" s="2"/>
      <c r="V178" s="2"/>
      <c r="W178" s="2"/>
      <c r="X178" s="2"/>
      <c r="Y178" s="2"/>
      <c r="Z178" s="2"/>
    </row>
    <row r="179" spans="1:26" ht="39.75" customHeight="1" x14ac:dyDescent="0.2">
      <c r="A179" s="2"/>
      <c r="B179" s="2"/>
      <c r="C179" s="2"/>
      <c r="D179" s="2"/>
      <c r="F179" s="2"/>
      <c r="G179" s="2"/>
      <c r="H179" s="2"/>
      <c r="I179" s="2"/>
      <c r="J179" s="2"/>
      <c r="K179" s="2"/>
      <c r="L179" s="2"/>
      <c r="M179" s="2"/>
      <c r="N179" s="2"/>
      <c r="O179" s="2"/>
      <c r="P179" s="2"/>
      <c r="Q179" s="2"/>
      <c r="R179" s="2"/>
      <c r="S179" s="2"/>
      <c r="T179" s="2"/>
      <c r="U179" s="2"/>
      <c r="V179" s="2"/>
      <c r="W179" s="2"/>
      <c r="X179" s="2"/>
      <c r="Y179" s="2"/>
      <c r="Z179" s="2"/>
    </row>
    <row r="180" spans="1:26" ht="39.75" customHeight="1" x14ac:dyDescent="0.2">
      <c r="A180" s="2"/>
      <c r="B180" s="2"/>
      <c r="C180" s="2"/>
      <c r="D180" s="2"/>
      <c r="F180" s="2"/>
      <c r="G180" s="2"/>
      <c r="H180" s="2"/>
      <c r="I180" s="2"/>
      <c r="J180" s="2"/>
      <c r="K180" s="2"/>
      <c r="L180" s="2"/>
      <c r="M180" s="2"/>
      <c r="N180" s="2"/>
      <c r="O180" s="2"/>
      <c r="P180" s="2"/>
      <c r="Q180" s="2"/>
      <c r="R180" s="2"/>
      <c r="S180" s="2"/>
      <c r="T180" s="2"/>
      <c r="U180" s="2"/>
      <c r="V180" s="2"/>
      <c r="W180" s="2"/>
      <c r="X180" s="2"/>
      <c r="Y180" s="2"/>
      <c r="Z180" s="2"/>
    </row>
    <row r="181" spans="1:26" ht="39.75" customHeight="1" x14ac:dyDescent="0.2">
      <c r="A181" s="2"/>
      <c r="B181" s="2"/>
      <c r="C181" s="2"/>
      <c r="D181" s="2"/>
      <c r="F181" s="2"/>
      <c r="G181" s="2"/>
      <c r="H181" s="2"/>
      <c r="I181" s="2"/>
      <c r="J181" s="2"/>
      <c r="K181" s="2"/>
      <c r="L181" s="2"/>
      <c r="M181" s="2"/>
      <c r="N181" s="2"/>
      <c r="O181" s="2"/>
      <c r="P181" s="2"/>
      <c r="Q181" s="2"/>
      <c r="R181" s="2"/>
      <c r="S181" s="2"/>
      <c r="T181" s="2"/>
      <c r="U181" s="2"/>
      <c r="V181" s="2"/>
      <c r="W181" s="2"/>
      <c r="X181" s="2"/>
      <c r="Y181" s="2"/>
      <c r="Z181" s="2"/>
    </row>
    <row r="182" spans="1:26" ht="39.75" customHeight="1" x14ac:dyDescent="0.2">
      <c r="A182" s="2"/>
      <c r="B182" s="2"/>
      <c r="C182" s="2"/>
      <c r="D182" s="2"/>
      <c r="F182" s="2"/>
      <c r="G182" s="2"/>
      <c r="H182" s="2"/>
      <c r="I182" s="2"/>
      <c r="J182" s="2"/>
      <c r="K182" s="2"/>
      <c r="L182" s="2"/>
      <c r="M182" s="2"/>
      <c r="N182" s="2"/>
      <c r="O182" s="2"/>
      <c r="P182" s="2"/>
      <c r="Q182" s="2"/>
      <c r="R182" s="2"/>
      <c r="S182" s="2"/>
      <c r="T182" s="2"/>
      <c r="U182" s="2"/>
      <c r="V182" s="2"/>
      <c r="W182" s="2"/>
      <c r="X182" s="2"/>
      <c r="Y182" s="2"/>
      <c r="Z182" s="2"/>
    </row>
    <row r="183" spans="1:26" ht="39.75" customHeight="1" x14ac:dyDescent="0.2">
      <c r="A183" s="2"/>
      <c r="B183" s="2"/>
      <c r="C183" s="2"/>
      <c r="D183" s="2"/>
      <c r="F183" s="2"/>
      <c r="G183" s="2"/>
      <c r="H183" s="2"/>
      <c r="I183" s="2"/>
      <c r="J183" s="2"/>
      <c r="K183" s="2"/>
      <c r="L183" s="2"/>
      <c r="M183" s="2"/>
      <c r="N183" s="2"/>
      <c r="O183" s="2"/>
      <c r="P183" s="2"/>
      <c r="Q183" s="2"/>
      <c r="R183" s="2"/>
      <c r="S183" s="2"/>
      <c r="T183" s="2"/>
      <c r="U183" s="2"/>
      <c r="V183" s="2"/>
      <c r="W183" s="2"/>
      <c r="X183" s="2"/>
      <c r="Y183" s="2"/>
      <c r="Z183" s="2"/>
    </row>
    <row r="184" spans="1:26" ht="39.75" customHeight="1" x14ac:dyDescent="0.2">
      <c r="A184" s="2"/>
      <c r="B184" s="2"/>
      <c r="C184" s="2"/>
      <c r="D184" s="2"/>
      <c r="F184" s="2"/>
      <c r="G184" s="2"/>
      <c r="H184" s="2"/>
      <c r="I184" s="2"/>
      <c r="J184" s="2"/>
      <c r="K184" s="2"/>
      <c r="L184" s="2"/>
      <c r="M184" s="2"/>
      <c r="N184" s="2"/>
      <c r="O184" s="2"/>
      <c r="P184" s="2"/>
      <c r="Q184" s="2"/>
      <c r="R184" s="2"/>
      <c r="S184" s="2"/>
      <c r="T184" s="2"/>
      <c r="U184" s="2"/>
      <c r="V184" s="2"/>
      <c r="W184" s="2"/>
      <c r="X184" s="2"/>
      <c r="Y184" s="2"/>
      <c r="Z184" s="2"/>
    </row>
    <row r="185" spans="1:26" ht="39.75" customHeight="1" x14ac:dyDescent="0.2">
      <c r="A185" s="2"/>
      <c r="B185" s="2"/>
      <c r="C185" s="2"/>
      <c r="D185" s="2"/>
      <c r="F185" s="2"/>
      <c r="G185" s="2"/>
      <c r="H185" s="2"/>
      <c r="I185" s="2"/>
      <c r="J185" s="2"/>
      <c r="K185" s="2"/>
      <c r="L185" s="2"/>
      <c r="M185" s="2"/>
      <c r="N185" s="2"/>
      <c r="O185" s="2"/>
      <c r="P185" s="2"/>
      <c r="Q185" s="2"/>
      <c r="R185" s="2"/>
      <c r="S185" s="2"/>
      <c r="T185" s="2"/>
      <c r="U185" s="2"/>
      <c r="V185" s="2"/>
      <c r="W185" s="2"/>
      <c r="X185" s="2"/>
      <c r="Y185" s="2"/>
      <c r="Z185" s="2"/>
    </row>
    <row r="186" spans="1:26" ht="39.75" customHeight="1" x14ac:dyDescent="0.2">
      <c r="A186" s="2"/>
      <c r="B186" s="2"/>
      <c r="C186" s="2"/>
      <c r="D186" s="2"/>
      <c r="F186" s="2"/>
      <c r="G186" s="2"/>
      <c r="H186" s="2"/>
      <c r="I186" s="2"/>
      <c r="J186" s="2"/>
      <c r="K186" s="2"/>
      <c r="L186" s="2"/>
      <c r="M186" s="2"/>
      <c r="N186" s="2"/>
      <c r="O186" s="2"/>
      <c r="P186" s="2"/>
      <c r="Q186" s="2"/>
      <c r="R186" s="2"/>
      <c r="S186" s="2"/>
      <c r="T186" s="2"/>
      <c r="U186" s="2"/>
      <c r="V186" s="2"/>
      <c r="W186" s="2"/>
      <c r="X186" s="2"/>
      <c r="Y186" s="2"/>
      <c r="Z186" s="2"/>
    </row>
    <row r="187" spans="1:26" ht="39.75" customHeight="1" x14ac:dyDescent="0.2">
      <c r="A187" s="2"/>
      <c r="B187" s="2"/>
      <c r="C187" s="2"/>
      <c r="D187" s="2"/>
      <c r="F187" s="2"/>
      <c r="G187" s="2"/>
      <c r="H187" s="2"/>
      <c r="I187" s="2"/>
      <c r="J187" s="2"/>
      <c r="K187" s="2"/>
      <c r="L187" s="2"/>
      <c r="M187" s="2"/>
      <c r="N187" s="2"/>
      <c r="O187" s="2"/>
      <c r="P187" s="2"/>
      <c r="Q187" s="2"/>
      <c r="R187" s="2"/>
      <c r="S187" s="2"/>
      <c r="T187" s="2"/>
      <c r="U187" s="2"/>
      <c r="V187" s="2"/>
      <c r="W187" s="2"/>
      <c r="X187" s="2"/>
      <c r="Y187" s="2"/>
      <c r="Z187" s="2"/>
    </row>
    <row r="188" spans="1:26" ht="39.75" customHeight="1" x14ac:dyDescent="0.2">
      <c r="A188" s="2"/>
      <c r="B188" s="2"/>
      <c r="C188" s="2"/>
      <c r="D188" s="2"/>
      <c r="F188" s="2"/>
      <c r="G188" s="2"/>
      <c r="H188" s="2"/>
      <c r="I188" s="2"/>
      <c r="J188" s="2"/>
      <c r="K188" s="2"/>
      <c r="L188" s="2"/>
      <c r="M188" s="2"/>
      <c r="N188" s="2"/>
      <c r="O188" s="2"/>
      <c r="P188" s="2"/>
      <c r="Q188" s="2"/>
      <c r="R188" s="2"/>
      <c r="S188" s="2"/>
      <c r="T188" s="2"/>
      <c r="U188" s="2"/>
      <c r="V188" s="2"/>
      <c r="W188" s="2"/>
      <c r="X188" s="2"/>
      <c r="Y188" s="2"/>
      <c r="Z188" s="2"/>
    </row>
    <row r="189" spans="1:26" ht="39.75" customHeight="1" x14ac:dyDescent="0.2">
      <c r="A189" s="2"/>
      <c r="B189" s="2"/>
      <c r="C189" s="2"/>
      <c r="D189" s="2"/>
      <c r="F189" s="2"/>
      <c r="G189" s="2"/>
      <c r="H189" s="2"/>
      <c r="I189" s="2"/>
      <c r="J189" s="2"/>
      <c r="K189" s="2"/>
      <c r="L189" s="2"/>
      <c r="M189" s="2"/>
      <c r="N189" s="2"/>
      <c r="O189" s="2"/>
      <c r="P189" s="2"/>
      <c r="Q189" s="2"/>
      <c r="R189" s="2"/>
      <c r="S189" s="2"/>
      <c r="T189" s="2"/>
      <c r="U189" s="2"/>
      <c r="V189" s="2"/>
      <c r="W189" s="2"/>
      <c r="X189" s="2"/>
      <c r="Y189" s="2"/>
      <c r="Z189" s="2"/>
    </row>
    <row r="190" spans="1:26" ht="39.75" customHeight="1" x14ac:dyDescent="0.2">
      <c r="A190" s="2"/>
      <c r="B190" s="2"/>
      <c r="C190" s="2"/>
      <c r="D190" s="2"/>
      <c r="F190" s="2"/>
      <c r="G190" s="2"/>
      <c r="H190" s="2"/>
      <c r="I190" s="2"/>
      <c r="J190" s="2"/>
      <c r="K190" s="2"/>
      <c r="L190" s="2"/>
      <c r="M190" s="2"/>
      <c r="N190" s="2"/>
      <c r="O190" s="2"/>
      <c r="P190" s="2"/>
      <c r="Q190" s="2"/>
      <c r="R190" s="2"/>
      <c r="S190" s="2"/>
      <c r="T190" s="2"/>
      <c r="U190" s="2"/>
      <c r="V190" s="2"/>
      <c r="W190" s="2"/>
      <c r="X190" s="2"/>
      <c r="Y190" s="2"/>
      <c r="Z190" s="2"/>
    </row>
    <row r="191" spans="1:26" ht="39.75" customHeight="1" x14ac:dyDescent="0.2">
      <c r="A191" s="2"/>
      <c r="B191" s="2"/>
      <c r="C191" s="2"/>
      <c r="D191" s="2"/>
      <c r="F191" s="2"/>
      <c r="G191" s="2"/>
      <c r="H191" s="2"/>
      <c r="I191" s="2"/>
      <c r="J191" s="2"/>
      <c r="K191" s="2"/>
      <c r="L191" s="2"/>
      <c r="M191" s="2"/>
      <c r="N191" s="2"/>
      <c r="O191" s="2"/>
      <c r="P191" s="2"/>
      <c r="Q191" s="2"/>
      <c r="R191" s="2"/>
      <c r="S191" s="2"/>
      <c r="T191" s="2"/>
      <c r="U191" s="2"/>
      <c r="V191" s="2"/>
      <c r="W191" s="2"/>
      <c r="X191" s="2"/>
      <c r="Y191" s="2"/>
      <c r="Z191" s="2"/>
    </row>
    <row r="192" spans="1:26" ht="39.75" customHeight="1" x14ac:dyDescent="0.2">
      <c r="A192" s="2"/>
      <c r="B192" s="2"/>
      <c r="C192" s="2"/>
      <c r="D192" s="2"/>
      <c r="F192" s="2"/>
      <c r="G192" s="2"/>
      <c r="H192" s="2"/>
      <c r="I192" s="2"/>
      <c r="J192" s="2"/>
      <c r="K192" s="2"/>
      <c r="L192" s="2"/>
      <c r="M192" s="2"/>
      <c r="N192" s="2"/>
      <c r="O192" s="2"/>
      <c r="P192" s="2"/>
      <c r="Q192" s="2"/>
      <c r="R192" s="2"/>
      <c r="S192" s="2"/>
      <c r="T192" s="2"/>
      <c r="U192" s="2"/>
      <c r="V192" s="2"/>
      <c r="W192" s="2"/>
      <c r="X192" s="2"/>
      <c r="Y192" s="2"/>
      <c r="Z192" s="2"/>
    </row>
    <row r="193" spans="1:26" ht="39.75" customHeight="1" x14ac:dyDescent="0.2">
      <c r="A193" s="2"/>
      <c r="B193" s="2"/>
      <c r="C193" s="2"/>
      <c r="D193" s="2"/>
      <c r="F193" s="2"/>
      <c r="G193" s="2"/>
      <c r="H193" s="2"/>
      <c r="I193" s="2"/>
      <c r="J193" s="2"/>
      <c r="K193" s="2"/>
      <c r="L193" s="2"/>
      <c r="M193" s="2"/>
      <c r="N193" s="2"/>
      <c r="O193" s="2"/>
      <c r="P193" s="2"/>
      <c r="Q193" s="2"/>
      <c r="R193" s="2"/>
      <c r="S193" s="2"/>
      <c r="T193" s="2"/>
      <c r="U193" s="2"/>
      <c r="V193" s="2"/>
      <c r="W193" s="2"/>
      <c r="X193" s="2"/>
      <c r="Y193" s="2"/>
      <c r="Z193" s="2"/>
    </row>
    <row r="194" spans="1:26" ht="39.75" customHeight="1" x14ac:dyDescent="0.2">
      <c r="A194" s="2"/>
      <c r="B194" s="2"/>
      <c r="C194" s="2"/>
      <c r="D194" s="2"/>
      <c r="F194" s="2"/>
      <c r="G194" s="2"/>
      <c r="H194" s="2"/>
      <c r="I194" s="2"/>
      <c r="J194" s="2"/>
      <c r="K194" s="2"/>
      <c r="L194" s="2"/>
      <c r="M194" s="2"/>
      <c r="N194" s="2"/>
      <c r="O194" s="2"/>
      <c r="P194" s="2"/>
      <c r="Q194" s="2"/>
      <c r="R194" s="2"/>
      <c r="S194" s="2"/>
      <c r="T194" s="2"/>
      <c r="U194" s="2"/>
      <c r="V194" s="2"/>
      <c r="W194" s="2"/>
      <c r="X194" s="2"/>
      <c r="Y194" s="2"/>
      <c r="Z194" s="2"/>
    </row>
    <row r="195" spans="1:26" ht="39.75" customHeight="1" x14ac:dyDescent="0.2">
      <c r="A195" s="2"/>
      <c r="B195" s="2"/>
      <c r="C195" s="2"/>
      <c r="D195" s="2"/>
      <c r="F195" s="2"/>
      <c r="G195" s="2"/>
      <c r="H195" s="2"/>
      <c r="I195" s="2"/>
      <c r="J195" s="2"/>
      <c r="K195" s="2"/>
      <c r="L195" s="2"/>
      <c r="M195" s="2"/>
      <c r="N195" s="2"/>
      <c r="O195" s="2"/>
      <c r="P195" s="2"/>
      <c r="Q195" s="2"/>
      <c r="R195" s="2"/>
      <c r="S195" s="2"/>
      <c r="T195" s="2"/>
      <c r="U195" s="2"/>
      <c r="V195" s="2"/>
      <c r="W195" s="2"/>
      <c r="X195" s="2"/>
      <c r="Y195" s="2"/>
      <c r="Z195" s="2"/>
    </row>
    <row r="196" spans="1:26" ht="39.75" customHeight="1" x14ac:dyDescent="0.2">
      <c r="A196" s="2"/>
      <c r="B196" s="2"/>
      <c r="C196" s="2"/>
      <c r="D196" s="2"/>
      <c r="F196" s="2"/>
      <c r="G196" s="2"/>
      <c r="H196" s="2"/>
      <c r="I196" s="2"/>
      <c r="J196" s="2"/>
      <c r="K196" s="2"/>
      <c r="L196" s="2"/>
      <c r="M196" s="2"/>
      <c r="N196" s="2"/>
      <c r="O196" s="2"/>
      <c r="P196" s="2"/>
      <c r="Q196" s="2"/>
      <c r="R196" s="2"/>
      <c r="S196" s="2"/>
      <c r="T196" s="2"/>
      <c r="U196" s="2"/>
      <c r="V196" s="2"/>
      <c r="W196" s="2"/>
      <c r="X196" s="2"/>
      <c r="Y196" s="2"/>
      <c r="Z196" s="2"/>
    </row>
    <row r="197" spans="1:26" ht="39.75" customHeight="1" x14ac:dyDescent="0.2">
      <c r="A197" s="2"/>
      <c r="B197" s="2"/>
      <c r="C197" s="2"/>
      <c r="D197" s="2"/>
      <c r="F197" s="2"/>
      <c r="G197" s="2"/>
      <c r="H197" s="2"/>
      <c r="I197" s="2"/>
      <c r="J197" s="2"/>
      <c r="K197" s="2"/>
      <c r="L197" s="2"/>
      <c r="M197" s="2"/>
      <c r="N197" s="2"/>
      <c r="O197" s="2"/>
      <c r="P197" s="2"/>
      <c r="Q197" s="2"/>
      <c r="R197" s="2"/>
      <c r="S197" s="2"/>
      <c r="T197" s="2"/>
      <c r="U197" s="2"/>
      <c r="V197" s="2"/>
      <c r="W197" s="2"/>
      <c r="X197" s="2"/>
      <c r="Y197" s="2"/>
      <c r="Z197" s="2"/>
    </row>
    <row r="198" spans="1:26" ht="39.75" customHeight="1" x14ac:dyDescent="0.2">
      <c r="A198" s="2"/>
      <c r="B198" s="2"/>
      <c r="C198" s="2"/>
      <c r="D198" s="2"/>
      <c r="F198" s="2"/>
      <c r="G198" s="2"/>
      <c r="H198" s="2"/>
      <c r="I198" s="2"/>
      <c r="J198" s="2"/>
      <c r="K198" s="2"/>
      <c r="L198" s="2"/>
      <c r="M198" s="2"/>
      <c r="N198" s="2"/>
      <c r="O198" s="2"/>
      <c r="P198" s="2"/>
      <c r="Q198" s="2"/>
      <c r="R198" s="2"/>
      <c r="S198" s="2"/>
      <c r="T198" s="2"/>
      <c r="U198" s="2"/>
      <c r="V198" s="2"/>
      <c r="W198" s="2"/>
      <c r="X198" s="2"/>
      <c r="Y198" s="2"/>
      <c r="Z198" s="2"/>
    </row>
    <row r="199" spans="1:26" ht="39.75" customHeight="1" x14ac:dyDescent="0.2">
      <c r="A199" s="2"/>
      <c r="B199" s="2"/>
      <c r="C199" s="2"/>
      <c r="D199" s="2"/>
      <c r="F199" s="2"/>
      <c r="G199" s="2"/>
      <c r="H199" s="2"/>
      <c r="I199" s="2"/>
      <c r="J199" s="2"/>
      <c r="K199" s="2"/>
      <c r="L199" s="2"/>
      <c r="M199" s="2"/>
      <c r="N199" s="2"/>
      <c r="O199" s="2"/>
      <c r="P199" s="2"/>
      <c r="Q199" s="2"/>
      <c r="R199" s="2"/>
      <c r="S199" s="2"/>
      <c r="T199" s="2"/>
      <c r="U199" s="2"/>
      <c r="V199" s="2"/>
      <c r="W199" s="2"/>
      <c r="X199" s="2"/>
      <c r="Y199" s="2"/>
      <c r="Z199" s="2"/>
    </row>
    <row r="200" spans="1:26" ht="39.75" customHeight="1" x14ac:dyDescent="0.2">
      <c r="A200" s="2"/>
      <c r="B200" s="2"/>
      <c r="C200" s="2"/>
      <c r="D200" s="2"/>
      <c r="F200" s="2"/>
      <c r="G200" s="2"/>
      <c r="H200" s="2"/>
      <c r="I200" s="2"/>
      <c r="J200" s="2"/>
      <c r="K200" s="2"/>
      <c r="L200" s="2"/>
      <c r="M200" s="2"/>
      <c r="N200" s="2"/>
      <c r="O200" s="2"/>
      <c r="P200" s="2"/>
      <c r="Q200" s="2"/>
      <c r="R200" s="2"/>
      <c r="S200" s="2"/>
      <c r="T200" s="2"/>
      <c r="U200" s="2"/>
      <c r="V200" s="2"/>
      <c r="W200" s="2"/>
      <c r="X200" s="2"/>
      <c r="Y200" s="2"/>
      <c r="Z200" s="2"/>
    </row>
    <row r="201" spans="1:26" ht="39.75" customHeight="1" x14ac:dyDescent="0.2">
      <c r="A201" s="2"/>
      <c r="B201" s="2"/>
      <c r="C201" s="2"/>
      <c r="D201" s="2"/>
      <c r="F201" s="2"/>
      <c r="G201" s="2"/>
      <c r="H201" s="2"/>
      <c r="I201" s="2"/>
      <c r="J201" s="2"/>
      <c r="K201" s="2"/>
      <c r="L201" s="2"/>
      <c r="M201" s="2"/>
      <c r="N201" s="2"/>
      <c r="O201" s="2"/>
      <c r="P201" s="2"/>
      <c r="Q201" s="2"/>
      <c r="R201" s="2"/>
      <c r="S201" s="2"/>
      <c r="T201" s="2"/>
      <c r="U201" s="2"/>
      <c r="V201" s="2"/>
      <c r="W201" s="2"/>
      <c r="X201" s="2"/>
      <c r="Y201" s="2"/>
      <c r="Z201" s="2"/>
    </row>
    <row r="202" spans="1:26" ht="39.75" customHeight="1" x14ac:dyDescent="0.2">
      <c r="A202" s="2"/>
      <c r="B202" s="2"/>
      <c r="C202" s="2"/>
      <c r="D202" s="2"/>
      <c r="F202" s="2"/>
      <c r="G202" s="2"/>
      <c r="H202" s="2"/>
      <c r="I202" s="2"/>
      <c r="J202" s="2"/>
      <c r="K202" s="2"/>
      <c r="L202" s="2"/>
      <c r="M202" s="2"/>
      <c r="N202" s="2"/>
      <c r="O202" s="2"/>
      <c r="P202" s="2"/>
      <c r="Q202" s="2"/>
      <c r="R202" s="2"/>
      <c r="S202" s="2"/>
      <c r="T202" s="2"/>
      <c r="U202" s="2"/>
      <c r="V202" s="2"/>
      <c r="W202" s="2"/>
      <c r="X202" s="2"/>
      <c r="Y202" s="2"/>
      <c r="Z202" s="2"/>
    </row>
    <row r="203" spans="1:26" ht="39.75" customHeight="1" x14ac:dyDescent="0.2">
      <c r="A203" s="2"/>
      <c r="B203" s="2"/>
      <c r="C203" s="2"/>
      <c r="D203" s="2"/>
      <c r="F203" s="2"/>
      <c r="G203" s="2"/>
      <c r="H203" s="2"/>
      <c r="I203" s="2"/>
      <c r="J203" s="2"/>
      <c r="K203" s="2"/>
      <c r="L203" s="2"/>
      <c r="M203" s="2"/>
      <c r="N203" s="2"/>
      <c r="O203" s="2"/>
      <c r="P203" s="2"/>
      <c r="Q203" s="2"/>
      <c r="R203" s="2"/>
      <c r="S203" s="2"/>
      <c r="T203" s="2"/>
      <c r="U203" s="2"/>
      <c r="V203" s="2"/>
      <c r="W203" s="2"/>
      <c r="X203" s="2"/>
      <c r="Y203" s="2"/>
      <c r="Z203" s="2"/>
    </row>
    <row r="204" spans="1:26" ht="39.75" customHeight="1" x14ac:dyDescent="0.2">
      <c r="A204" s="2"/>
      <c r="B204" s="2"/>
      <c r="C204" s="2"/>
      <c r="D204" s="2"/>
      <c r="F204" s="2"/>
      <c r="G204" s="2"/>
      <c r="H204" s="2"/>
      <c r="I204" s="2"/>
      <c r="J204" s="2"/>
      <c r="K204" s="2"/>
      <c r="L204" s="2"/>
      <c r="M204" s="2"/>
      <c r="N204" s="2"/>
      <c r="O204" s="2"/>
      <c r="P204" s="2"/>
      <c r="Q204" s="2"/>
      <c r="R204" s="2"/>
      <c r="S204" s="2"/>
      <c r="T204" s="2"/>
      <c r="U204" s="2"/>
      <c r="V204" s="2"/>
      <c r="W204" s="2"/>
      <c r="X204" s="2"/>
      <c r="Y204" s="2"/>
      <c r="Z204" s="2"/>
    </row>
    <row r="205" spans="1:26" ht="39.75" customHeight="1" x14ac:dyDescent="0.2">
      <c r="A205" s="2"/>
      <c r="B205" s="2"/>
      <c r="C205" s="2"/>
      <c r="D205" s="2"/>
      <c r="F205" s="2"/>
      <c r="G205" s="2"/>
      <c r="H205" s="2"/>
      <c r="I205" s="2"/>
      <c r="J205" s="2"/>
      <c r="K205" s="2"/>
      <c r="L205" s="2"/>
      <c r="M205" s="2"/>
      <c r="N205" s="2"/>
      <c r="O205" s="2"/>
      <c r="P205" s="2"/>
      <c r="Q205" s="2"/>
      <c r="R205" s="2"/>
      <c r="S205" s="2"/>
      <c r="T205" s="2"/>
      <c r="U205" s="2"/>
      <c r="V205" s="2"/>
      <c r="W205" s="2"/>
      <c r="X205" s="2"/>
      <c r="Y205" s="2"/>
      <c r="Z205" s="2"/>
    </row>
    <row r="206" spans="1:26" ht="39.75" customHeight="1" x14ac:dyDescent="0.2">
      <c r="A206" s="2"/>
      <c r="B206" s="2"/>
      <c r="C206" s="2"/>
      <c r="D206" s="2"/>
      <c r="F206" s="2"/>
      <c r="G206" s="2"/>
      <c r="H206" s="2"/>
      <c r="I206" s="2"/>
      <c r="J206" s="2"/>
      <c r="K206" s="2"/>
      <c r="L206" s="2"/>
      <c r="M206" s="2"/>
      <c r="N206" s="2"/>
      <c r="O206" s="2"/>
      <c r="P206" s="2"/>
      <c r="Q206" s="2"/>
      <c r="R206" s="2"/>
      <c r="S206" s="2"/>
      <c r="T206" s="2"/>
      <c r="U206" s="2"/>
      <c r="V206" s="2"/>
      <c r="W206" s="2"/>
      <c r="X206" s="2"/>
      <c r="Y206" s="2"/>
      <c r="Z206" s="2"/>
    </row>
    <row r="207" spans="1:26" ht="39.75" customHeight="1" x14ac:dyDescent="0.2">
      <c r="A207" s="2"/>
      <c r="B207" s="2"/>
      <c r="C207" s="2"/>
      <c r="D207" s="2"/>
      <c r="F207" s="2"/>
      <c r="G207" s="2"/>
      <c r="H207" s="2"/>
      <c r="I207" s="2"/>
      <c r="J207" s="2"/>
      <c r="K207" s="2"/>
      <c r="L207" s="2"/>
      <c r="M207" s="2"/>
      <c r="N207" s="2"/>
      <c r="O207" s="2"/>
      <c r="P207" s="2"/>
      <c r="Q207" s="2"/>
      <c r="R207" s="2"/>
      <c r="S207" s="2"/>
      <c r="T207" s="2"/>
      <c r="U207" s="2"/>
      <c r="V207" s="2"/>
      <c r="W207" s="2"/>
      <c r="X207" s="2"/>
      <c r="Y207" s="2"/>
      <c r="Z207" s="2"/>
    </row>
    <row r="208" spans="1:26" ht="39.75" customHeight="1" x14ac:dyDescent="0.2">
      <c r="A208" s="2"/>
      <c r="B208" s="2"/>
      <c r="C208" s="2"/>
      <c r="D208" s="2"/>
      <c r="F208" s="2"/>
      <c r="G208" s="2"/>
      <c r="H208" s="2"/>
      <c r="I208" s="2"/>
      <c r="J208" s="2"/>
      <c r="K208" s="2"/>
      <c r="L208" s="2"/>
      <c r="M208" s="2"/>
      <c r="N208" s="2"/>
      <c r="O208" s="2"/>
      <c r="P208" s="2"/>
      <c r="Q208" s="2"/>
      <c r="R208" s="2"/>
      <c r="S208" s="2"/>
      <c r="T208" s="2"/>
      <c r="U208" s="2"/>
      <c r="V208" s="2"/>
      <c r="W208" s="2"/>
      <c r="X208" s="2"/>
      <c r="Y208" s="2"/>
      <c r="Z208" s="2"/>
    </row>
    <row r="209" spans="1:26" ht="39.75" customHeight="1" x14ac:dyDescent="0.2">
      <c r="A209" s="2"/>
      <c r="B209" s="2"/>
      <c r="C209" s="2"/>
      <c r="D209" s="2"/>
      <c r="F209" s="2"/>
      <c r="G209" s="2"/>
      <c r="H209" s="2"/>
      <c r="I209" s="2"/>
      <c r="J209" s="2"/>
      <c r="K209" s="2"/>
      <c r="L209" s="2"/>
      <c r="M209" s="2"/>
      <c r="N209" s="2"/>
      <c r="O209" s="2"/>
      <c r="P209" s="2"/>
      <c r="Q209" s="2"/>
      <c r="R209" s="2"/>
      <c r="S209" s="2"/>
      <c r="T209" s="2"/>
      <c r="U209" s="2"/>
      <c r="V209" s="2"/>
      <c r="W209" s="2"/>
      <c r="X209" s="2"/>
      <c r="Y209" s="2"/>
      <c r="Z209" s="2"/>
    </row>
    <row r="210" spans="1:26" ht="39.75" customHeight="1" x14ac:dyDescent="0.2">
      <c r="A210" s="2"/>
      <c r="B210" s="2"/>
      <c r="C210" s="2"/>
      <c r="D210" s="2"/>
      <c r="F210" s="2"/>
      <c r="G210" s="2"/>
      <c r="H210" s="2"/>
      <c r="I210" s="2"/>
      <c r="J210" s="2"/>
      <c r="K210" s="2"/>
      <c r="L210" s="2"/>
      <c r="M210" s="2"/>
      <c r="N210" s="2"/>
      <c r="O210" s="2"/>
      <c r="P210" s="2"/>
      <c r="Q210" s="2"/>
      <c r="R210" s="2"/>
      <c r="S210" s="2"/>
      <c r="T210" s="2"/>
      <c r="U210" s="2"/>
      <c r="V210" s="2"/>
      <c r="W210" s="2"/>
      <c r="X210" s="2"/>
      <c r="Y210" s="2"/>
      <c r="Z210" s="2"/>
    </row>
    <row r="211" spans="1:26" ht="39.75" customHeight="1" x14ac:dyDescent="0.2">
      <c r="A211" s="2"/>
      <c r="B211" s="2"/>
      <c r="C211" s="2"/>
      <c r="D211" s="2"/>
      <c r="F211" s="2"/>
      <c r="G211" s="2"/>
      <c r="H211" s="2"/>
      <c r="I211" s="2"/>
      <c r="J211" s="2"/>
      <c r="K211" s="2"/>
      <c r="L211" s="2"/>
      <c r="M211" s="2"/>
      <c r="N211" s="2"/>
      <c r="O211" s="2"/>
      <c r="P211" s="2"/>
      <c r="Q211" s="2"/>
      <c r="R211" s="2"/>
      <c r="S211" s="2"/>
      <c r="T211" s="2"/>
      <c r="U211" s="2"/>
      <c r="V211" s="2"/>
      <c r="W211" s="2"/>
      <c r="X211" s="2"/>
      <c r="Y211" s="2"/>
      <c r="Z211" s="2"/>
    </row>
    <row r="212" spans="1:26" ht="39.75" customHeight="1" x14ac:dyDescent="0.2">
      <c r="A212" s="2"/>
      <c r="B212" s="2"/>
      <c r="C212" s="2"/>
      <c r="D212" s="2"/>
      <c r="F212" s="2"/>
      <c r="G212" s="2"/>
      <c r="H212" s="2"/>
      <c r="I212" s="2"/>
      <c r="J212" s="2"/>
      <c r="K212" s="2"/>
      <c r="L212" s="2"/>
      <c r="M212" s="2"/>
      <c r="N212" s="2"/>
      <c r="O212" s="2"/>
      <c r="P212" s="2"/>
      <c r="Q212" s="2"/>
      <c r="R212" s="2"/>
      <c r="S212" s="2"/>
      <c r="T212" s="2"/>
      <c r="U212" s="2"/>
      <c r="V212" s="2"/>
      <c r="W212" s="2"/>
      <c r="X212" s="2"/>
      <c r="Y212" s="2"/>
      <c r="Z212" s="2"/>
    </row>
    <row r="213" spans="1:26" ht="39.75" customHeight="1" x14ac:dyDescent="0.2">
      <c r="A213" s="2"/>
      <c r="B213" s="2"/>
      <c r="C213" s="2"/>
      <c r="D213" s="2"/>
      <c r="F213" s="2"/>
      <c r="G213" s="2"/>
      <c r="H213" s="2"/>
      <c r="I213" s="2"/>
      <c r="J213" s="2"/>
      <c r="K213" s="2"/>
      <c r="L213" s="2"/>
      <c r="M213" s="2"/>
      <c r="N213" s="2"/>
      <c r="O213" s="2"/>
      <c r="P213" s="2"/>
      <c r="Q213" s="2"/>
      <c r="R213" s="2"/>
      <c r="S213" s="2"/>
      <c r="T213" s="2"/>
      <c r="U213" s="2"/>
      <c r="V213" s="2"/>
      <c r="W213" s="2"/>
      <c r="X213" s="2"/>
      <c r="Y213" s="2"/>
      <c r="Z213" s="2"/>
    </row>
    <row r="214" spans="1:26" ht="39.75" customHeight="1" x14ac:dyDescent="0.2">
      <c r="A214" s="2"/>
      <c r="B214" s="2"/>
      <c r="C214" s="2"/>
      <c r="D214" s="2"/>
      <c r="F214" s="2"/>
      <c r="G214" s="2"/>
      <c r="H214" s="2"/>
      <c r="I214" s="2"/>
      <c r="J214" s="2"/>
      <c r="K214" s="2"/>
      <c r="L214" s="2"/>
      <c r="M214" s="2"/>
      <c r="N214" s="2"/>
      <c r="O214" s="2"/>
      <c r="P214" s="2"/>
      <c r="Q214" s="2"/>
      <c r="R214" s="2"/>
      <c r="S214" s="2"/>
      <c r="T214" s="2"/>
      <c r="U214" s="2"/>
      <c r="V214" s="2"/>
      <c r="W214" s="2"/>
      <c r="X214" s="2"/>
      <c r="Y214" s="2"/>
      <c r="Z214" s="2"/>
    </row>
    <row r="215" spans="1:26" ht="39.75" customHeight="1" x14ac:dyDescent="0.2">
      <c r="A215" s="2"/>
      <c r="B215" s="2"/>
      <c r="C215" s="2"/>
      <c r="D215" s="2"/>
      <c r="F215" s="2"/>
      <c r="G215" s="2"/>
      <c r="H215" s="2"/>
      <c r="I215" s="2"/>
      <c r="J215" s="2"/>
      <c r="K215" s="2"/>
      <c r="L215" s="2"/>
      <c r="M215" s="2"/>
      <c r="N215" s="2"/>
      <c r="O215" s="2"/>
      <c r="P215" s="2"/>
      <c r="Q215" s="2"/>
      <c r="R215" s="2"/>
      <c r="S215" s="2"/>
      <c r="T215" s="2"/>
      <c r="U215" s="2"/>
      <c r="V215" s="2"/>
      <c r="W215" s="2"/>
      <c r="X215" s="2"/>
      <c r="Y215" s="2"/>
      <c r="Z215" s="2"/>
    </row>
    <row r="216" spans="1:26" ht="39.75" customHeight="1" x14ac:dyDescent="0.2">
      <c r="A216" s="2"/>
      <c r="B216" s="2"/>
      <c r="C216" s="2"/>
      <c r="D216" s="2"/>
      <c r="F216" s="2"/>
      <c r="G216" s="2"/>
      <c r="H216" s="2"/>
      <c r="I216" s="2"/>
      <c r="J216" s="2"/>
      <c r="K216" s="2"/>
      <c r="L216" s="2"/>
      <c r="M216" s="2"/>
      <c r="N216" s="2"/>
      <c r="O216" s="2"/>
      <c r="P216" s="2"/>
      <c r="Q216" s="2"/>
      <c r="R216" s="2"/>
      <c r="S216" s="2"/>
      <c r="T216" s="2"/>
      <c r="U216" s="2"/>
      <c r="V216" s="2"/>
      <c r="W216" s="2"/>
      <c r="X216" s="2"/>
      <c r="Y216" s="2"/>
      <c r="Z216" s="2"/>
    </row>
    <row r="217" spans="1:26" ht="39.75" customHeight="1" x14ac:dyDescent="0.2">
      <c r="A217" s="2"/>
      <c r="B217" s="2"/>
      <c r="C217" s="2"/>
      <c r="D217" s="2"/>
      <c r="F217" s="2"/>
      <c r="G217" s="2"/>
      <c r="H217" s="2"/>
      <c r="I217" s="2"/>
      <c r="J217" s="2"/>
      <c r="K217" s="2"/>
      <c r="L217" s="2"/>
      <c r="M217" s="2"/>
      <c r="N217" s="2"/>
      <c r="O217" s="2"/>
      <c r="P217" s="2"/>
      <c r="Q217" s="2"/>
      <c r="R217" s="2"/>
      <c r="S217" s="2"/>
      <c r="T217" s="2"/>
      <c r="U217" s="2"/>
      <c r="V217" s="2"/>
      <c r="W217" s="2"/>
      <c r="X217" s="2"/>
      <c r="Y217" s="2"/>
      <c r="Z217" s="2"/>
    </row>
    <row r="218" spans="1:26" ht="39.75" customHeight="1" x14ac:dyDescent="0.2">
      <c r="A218" s="2"/>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39.75" customHeight="1" x14ac:dyDescent="0.2">
      <c r="A219" s="2"/>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39.75" customHeight="1" x14ac:dyDescent="0.2">
      <c r="A220" s="2"/>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39.75" customHeight="1" x14ac:dyDescent="0.2">
      <c r="A221" s="2"/>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39.75" customHeight="1" x14ac:dyDescent="0.2">
      <c r="A222" s="2"/>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39.75" customHeight="1" x14ac:dyDescent="0.2">
      <c r="A223" s="2"/>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39.75" customHeight="1" x14ac:dyDescent="0.2">
      <c r="A224" s="2"/>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39.75" customHeight="1" x14ac:dyDescent="0.2">
      <c r="A225" s="2"/>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39.75" customHeight="1" x14ac:dyDescent="0.2">
      <c r="A226" s="2"/>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39.75" customHeight="1" x14ac:dyDescent="0.2">
      <c r="A227" s="2"/>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39.75" customHeight="1" x14ac:dyDescent="0.2">
      <c r="A228" s="2"/>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39.75" customHeight="1" x14ac:dyDescent="0.2">
      <c r="A229" s="2"/>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39.75" customHeight="1" x14ac:dyDescent="0.2">
      <c r="A230" s="2"/>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39.75" customHeight="1" x14ac:dyDescent="0.2">
      <c r="A231" s="2"/>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39.75" customHeight="1" x14ac:dyDescent="0.2">
      <c r="A232" s="2"/>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39.75" customHeight="1" x14ac:dyDescent="0.2">
      <c r="A233" s="2"/>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39.75" customHeight="1" x14ac:dyDescent="0.2">
      <c r="A234" s="2"/>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39.75" customHeight="1" x14ac:dyDescent="0.2">
      <c r="A235" s="2"/>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39.75" customHeight="1" x14ac:dyDescent="0.2">
      <c r="A236" s="2"/>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39.75" customHeight="1" x14ac:dyDescent="0.2">
      <c r="A237" s="2"/>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39.75" customHeight="1" x14ac:dyDescent="0.2">
      <c r="A238" s="2"/>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39.75" customHeight="1" x14ac:dyDescent="0.2">
      <c r="A239" s="2"/>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39.75" customHeight="1" x14ac:dyDescent="0.2">
      <c r="A240" s="2"/>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39.75" customHeight="1" x14ac:dyDescent="0.2">
      <c r="A241" s="2"/>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39.75" customHeight="1" x14ac:dyDescent="0.2">
      <c r="A242" s="2"/>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39.75" customHeight="1" x14ac:dyDescent="0.2">
      <c r="A243" s="2"/>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39.75" customHeight="1" x14ac:dyDescent="0.2">
      <c r="A244" s="2"/>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39.75" customHeight="1" x14ac:dyDescent="0.2">
      <c r="A245" s="2"/>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39.75" customHeight="1" x14ac:dyDescent="0.2">
      <c r="A246" s="2"/>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39.75" customHeight="1" x14ac:dyDescent="0.2">
      <c r="A247" s="2"/>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39.75" customHeight="1" x14ac:dyDescent="0.2">
      <c r="A248" s="2"/>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39.75" customHeight="1" x14ac:dyDescent="0.2">
      <c r="A249" s="2"/>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39.75" customHeight="1" x14ac:dyDescent="0.2">
      <c r="A250" s="2"/>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39.75" customHeight="1" x14ac:dyDescent="0.2">
      <c r="A251" s="2"/>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39.75" customHeight="1" x14ac:dyDescent="0.2">
      <c r="A252" s="2"/>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39.75" customHeight="1" x14ac:dyDescent="0.2">
      <c r="A253" s="2"/>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39.75" customHeight="1" x14ac:dyDescent="0.2">
      <c r="A254" s="2"/>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39.75" customHeight="1" x14ac:dyDescent="0.2">
      <c r="A255" s="2"/>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39.75" customHeight="1" x14ac:dyDescent="0.2">
      <c r="A256" s="2"/>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39.75" customHeight="1" x14ac:dyDescent="0.2">
      <c r="A257" s="2"/>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39.75" customHeight="1" x14ac:dyDescent="0.2">
      <c r="A258" s="2"/>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39.75" customHeight="1" x14ac:dyDescent="0.2">
      <c r="A259" s="2"/>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39.75" customHeight="1" x14ac:dyDescent="0.2">
      <c r="A260" s="2"/>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39.75" customHeight="1" x14ac:dyDescent="0.2">
      <c r="A261" s="2"/>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39.75" customHeight="1" x14ac:dyDescent="0.2">
      <c r="A262" s="2"/>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39.75" customHeight="1" x14ac:dyDescent="0.2">
      <c r="A263" s="2"/>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39.75" customHeight="1" x14ac:dyDescent="0.2">
      <c r="A264" s="2"/>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39.75" customHeight="1" x14ac:dyDescent="0.2">
      <c r="A265" s="2"/>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39.75" customHeight="1" x14ac:dyDescent="0.2">
      <c r="A266" s="2"/>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39.75" customHeight="1" x14ac:dyDescent="0.2">
      <c r="A267" s="2"/>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39.75" customHeight="1" x14ac:dyDescent="0.2">
      <c r="A268" s="2"/>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39.75" customHeight="1" x14ac:dyDescent="0.2">
      <c r="A269" s="2"/>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39.75" customHeight="1" x14ac:dyDescent="0.2">
      <c r="A270" s="2"/>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39.75" customHeight="1" x14ac:dyDescent="0.2">
      <c r="A271" s="2"/>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39.75" customHeight="1" x14ac:dyDescent="0.2">
      <c r="A272" s="2"/>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39.75" customHeight="1" x14ac:dyDescent="0.2">
      <c r="A273" s="2"/>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39.75" customHeight="1" x14ac:dyDescent="0.2">
      <c r="A274" s="2"/>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39.75" customHeight="1" x14ac:dyDescent="0.2">
      <c r="A275" s="2"/>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39.75" customHeight="1" x14ac:dyDescent="0.2">
      <c r="A276" s="2"/>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39.75" customHeight="1" x14ac:dyDescent="0.2">
      <c r="A277" s="2"/>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39.75" customHeight="1" x14ac:dyDescent="0.2">
      <c r="A278" s="2"/>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39.75" customHeight="1" x14ac:dyDescent="0.2">
      <c r="A279" s="2"/>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39.75" customHeight="1" x14ac:dyDescent="0.2">
      <c r="A280" s="2"/>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39.75" customHeight="1" x14ac:dyDescent="0.2">
      <c r="A281" s="2"/>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39.75" customHeight="1" x14ac:dyDescent="0.2">
      <c r="A282" s="2"/>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39.75" customHeight="1" x14ac:dyDescent="0.2">
      <c r="A283" s="2"/>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39.75" customHeight="1" x14ac:dyDescent="0.2">
      <c r="A284" s="2"/>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39.75" customHeight="1" x14ac:dyDescent="0.2">
      <c r="A285" s="2"/>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39.75" customHeight="1" x14ac:dyDescent="0.2">
      <c r="A286" s="2"/>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39.75" customHeight="1" x14ac:dyDescent="0.2">
      <c r="A287" s="2"/>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39.75" customHeight="1" x14ac:dyDescent="0.2">
      <c r="A288" s="2"/>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39.75" customHeight="1" x14ac:dyDescent="0.2">
      <c r="A289" s="2"/>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39.75" customHeight="1" x14ac:dyDescent="0.2">
      <c r="A290" s="2"/>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39.75" customHeight="1" x14ac:dyDescent="0.2">
      <c r="A291" s="2"/>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39.75" customHeight="1" x14ac:dyDescent="0.2">
      <c r="A292" s="2"/>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39.75" customHeight="1" x14ac:dyDescent="0.2">
      <c r="A293" s="2"/>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39.75" customHeight="1" x14ac:dyDescent="0.2">
      <c r="A294" s="2"/>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39.75" customHeight="1" x14ac:dyDescent="0.2">
      <c r="A295" s="2"/>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39.75" customHeight="1" x14ac:dyDescent="0.2">
      <c r="A296" s="2"/>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39.75" customHeight="1" x14ac:dyDescent="0.2">
      <c r="A297" s="2"/>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39.75" customHeight="1" x14ac:dyDescent="0.2">
      <c r="A298" s="2"/>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39.75" customHeight="1" x14ac:dyDescent="0.2">
      <c r="A299" s="2"/>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39.75" customHeight="1" x14ac:dyDescent="0.2">
      <c r="A300" s="2"/>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39.75" customHeight="1" x14ac:dyDescent="0.2">
      <c r="A301" s="2"/>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39.75" customHeight="1" x14ac:dyDescent="0.2">
      <c r="A302" s="2"/>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39.75" customHeight="1" x14ac:dyDescent="0.2">
      <c r="A303" s="2"/>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39.75" customHeight="1" x14ac:dyDescent="0.2">
      <c r="A304" s="2"/>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39.75" customHeight="1" x14ac:dyDescent="0.2">
      <c r="A305" s="2"/>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39.75" customHeight="1" x14ac:dyDescent="0.2">
      <c r="A306" s="2"/>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39.75" customHeight="1" x14ac:dyDescent="0.2">
      <c r="A307" s="2"/>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39.75" customHeight="1" x14ac:dyDescent="0.2">
      <c r="A308" s="2"/>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39.75" customHeight="1" x14ac:dyDescent="0.2">
      <c r="A309" s="2"/>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39.75" customHeight="1" x14ac:dyDescent="0.2">
      <c r="A310" s="2"/>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39.75" customHeight="1" x14ac:dyDescent="0.2">
      <c r="A311" s="2"/>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39.75" customHeight="1" x14ac:dyDescent="0.2">
      <c r="A312" s="2"/>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39.75" customHeight="1" x14ac:dyDescent="0.2">
      <c r="A313" s="2"/>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39.75" customHeight="1" x14ac:dyDescent="0.2">
      <c r="A314" s="2"/>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39.75" customHeight="1" x14ac:dyDescent="0.2">
      <c r="A315" s="2"/>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39.75" customHeight="1" x14ac:dyDescent="0.2">
      <c r="A316" s="2"/>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39.75" customHeight="1" x14ac:dyDescent="0.2">
      <c r="A317" s="2"/>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39.75" customHeight="1" x14ac:dyDescent="0.2">
      <c r="A318" s="2"/>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39.75" customHeight="1" x14ac:dyDescent="0.2">
      <c r="A319" s="2"/>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39.75" customHeight="1" x14ac:dyDescent="0.2">
      <c r="A320" s="2"/>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39.75" customHeight="1" x14ac:dyDescent="0.2">
      <c r="A321" s="2"/>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39.75" customHeight="1" x14ac:dyDescent="0.2">
      <c r="A322" s="2"/>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39.75" customHeight="1" x14ac:dyDescent="0.2">
      <c r="A323" s="2"/>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39.75" customHeight="1" x14ac:dyDescent="0.2">
      <c r="A324" s="2"/>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39.75" customHeight="1" x14ac:dyDescent="0.2">
      <c r="A325" s="2"/>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39.75" customHeight="1" x14ac:dyDescent="0.2">
      <c r="A326" s="2"/>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39.75" customHeight="1" x14ac:dyDescent="0.2">
      <c r="A327" s="2"/>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39.75" customHeight="1" x14ac:dyDescent="0.2">
      <c r="A328" s="2"/>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39.75" customHeight="1" x14ac:dyDescent="0.2">
      <c r="A329" s="2"/>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39.75" customHeight="1" x14ac:dyDescent="0.2">
      <c r="A330" s="2"/>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39.75" customHeight="1" x14ac:dyDescent="0.2">
      <c r="A331" s="2"/>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39.75" customHeight="1" x14ac:dyDescent="0.2">
      <c r="A332" s="2"/>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39.75" customHeight="1" x14ac:dyDescent="0.2">
      <c r="A333" s="2"/>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39.75" customHeight="1" x14ac:dyDescent="0.2">
      <c r="A334" s="2"/>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39.75" customHeight="1" x14ac:dyDescent="0.2">
      <c r="A335" s="2"/>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39.75" customHeight="1" x14ac:dyDescent="0.2">
      <c r="A336" s="2"/>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39.75" customHeight="1" x14ac:dyDescent="0.2">
      <c r="A337" s="2"/>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39.75" customHeight="1" x14ac:dyDescent="0.2">
      <c r="A338" s="2"/>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39.75" customHeight="1" x14ac:dyDescent="0.2">
      <c r="A339" s="2"/>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39.75" customHeight="1" x14ac:dyDescent="0.2">
      <c r="A340" s="2"/>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39.75" customHeight="1" x14ac:dyDescent="0.2">
      <c r="A341" s="2"/>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39.75" customHeight="1" x14ac:dyDescent="0.2">
      <c r="A342" s="2"/>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39.75" customHeight="1" x14ac:dyDescent="0.2">
      <c r="A343" s="2"/>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39.75" customHeight="1" x14ac:dyDescent="0.2">
      <c r="A344" s="2"/>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39.75" customHeight="1" x14ac:dyDescent="0.2">
      <c r="A345" s="2"/>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39.75" customHeight="1" x14ac:dyDescent="0.2">
      <c r="A346" s="2"/>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39.75" customHeight="1" x14ac:dyDescent="0.2">
      <c r="A347" s="2"/>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39.75" customHeight="1" x14ac:dyDescent="0.2">
      <c r="A348" s="2"/>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39.75" customHeight="1" x14ac:dyDescent="0.2">
      <c r="A349" s="2"/>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39.75" customHeight="1" x14ac:dyDescent="0.2">
      <c r="A350" s="2"/>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39.75" customHeight="1" x14ac:dyDescent="0.2">
      <c r="A351" s="2"/>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39.75" customHeight="1" x14ac:dyDescent="0.2">
      <c r="A352" s="2"/>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39.75" customHeight="1" x14ac:dyDescent="0.2">
      <c r="A353" s="2"/>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39.75" customHeight="1" x14ac:dyDescent="0.2">
      <c r="A354" s="2"/>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39.75" customHeight="1" x14ac:dyDescent="0.2">
      <c r="A355" s="2"/>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39.75" customHeight="1" x14ac:dyDescent="0.2">
      <c r="A356" s="2"/>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39.75" customHeight="1" x14ac:dyDescent="0.2">
      <c r="A357" s="2"/>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39.75" customHeight="1" x14ac:dyDescent="0.2">
      <c r="A358" s="2"/>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39.75" customHeight="1" x14ac:dyDescent="0.2">
      <c r="A359" s="2"/>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39.75" customHeight="1" x14ac:dyDescent="0.2">
      <c r="A360" s="2"/>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39.75" customHeight="1" x14ac:dyDescent="0.2">
      <c r="A361" s="2"/>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39.75" customHeight="1" x14ac:dyDescent="0.2">
      <c r="A362" s="2"/>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39.75" customHeight="1" x14ac:dyDescent="0.2">
      <c r="A363" s="2"/>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39.75" customHeight="1" x14ac:dyDescent="0.2">
      <c r="A364" s="2"/>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39.75" customHeight="1" x14ac:dyDescent="0.2">
      <c r="A365" s="2"/>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39.75" customHeight="1" x14ac:dyDescent="0.2">
      <c r="A366" s="2"/>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39.75" customHeight="1" x14ac:dyDescent="0.2">
      <c r="A367" s="2"/>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39.75" customHeight="1" x14ac:dyDescent="0.2">
      <c r="A368" s="2"/>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39.75" customHeight="1" x14ac:dyDescent="0.2">
      <c r="A369" s="2"/>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39.75" customHeight="1" x14ac:dyDescent="0.2">
      <c r="A370" s="2"/>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39.75" customHeight="1" x14ac:dyDescent="0.2">
      <c r="A371" s="2"/>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39.75" customHeight="1" x14ac:dyDescent="0.2">
      <c r="A372" s="2"/>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39.75" customHeight="1" x14ac:dyDescent="0.2">
      <c r="A373" s="2"/>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39.75" customHeight="1" x14ac:dyDescent="0.2">
      <c r="A374" s="2"/>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39.75" customHeight="1" x14ac:dyDescent="0.2">
      <c r="A375" s="2"/>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39.75" customHeight="1" x14ac:dyDescent="0.2">
      <c r="A376" s="2"/>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39.75" customHeight="1" x14ac:dyDescent="0.2">
      <c r="A377" s="2"/>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39.75" customHeight="1" x14ac:dyDescent="0.2">
      <c r="A378" s="2"/>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39.75" customHeight="1" x14ac:dyDescent="0.2">
      <c r="A379" s="2"/>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39.75" customHeight="1" x14ac:dyDescent="0.2">
      <c r="A380" s="2"/>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39.75" customHeight="1" x14ac:dyDescent="0.2">
      <c r="A381" s="2"/>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39.75" customHeight="1" x14ac:dyDescent="0.2">
      <c r="A382" s="2"/>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39.75" customHeight="1" x14ac:dyDescent="0.2">
      <c r="A383" s="2"/>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39.75" customHeight="1" x14ac:dyDescent="0.2">
      <c r="A384" s="2"/>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39.75" customHeight="1" x14ac:dyDescent="0.2">
      <c r="A385" s="2"/>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39.75" customHeight="1" x14ac:dyDescent="0.2">
      <c r="A386" s="2"/>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39.75" customHeight="1" x14ac:dyDescent="0.2">
      <c r="A387" s="2"/>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39.75" customHeight="1" x14ac:dyDescent="0.2">
      <c r="A388" s="2"/>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39.75" customHeight="1" x14ac:dyDescent="0.2">
      <c r="A389" s="2"/>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39.75" customHeight="1" x14ac:dyDescent="0.2">
      <c r="A390" s="2"/>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39.75" customHeight="1" x14ac:dyDescent="0.2">
      <c r="A391" s="2"/>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39.75" customHeight="1" x14ac:dyDescent="0.2">
      <c r="A392" s="2"/>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39.75" customHeight="1" x14ac:dyDescent="0.2">
      <c r="A393" s="2"/>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39.75" customHeight="1" x14ac:dyDescent="0.2">
      <c r="A394" s="2"/>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39.75" customHeight="1" x14ac:dyDescent="0.2">
      <c r="A395" s="2"/>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39.75" customHeight="1" x14ac:dyDescent="0.2">
      <c r="A396" s="2"/>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39.75" customHeight="1" x14ac:dyDescent="0.2">
      <c r="A397" s="2"/>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39.75" customHeight="1" x14ac:dyDescent="0.2">
      <c r="A398" s="2"/>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39.75" customHeight="1" x14ac:dyDescent="0.2">
      <c r="A399" s="2"/>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39.75" customHeight="1" x14ac:dyDescent="0.2">
      <c r="A400" s="2"/>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39.75" customHeight="1" x14ac:dyDescent="0.2">
      <c r="A401" s="2"/>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39.75" customHeight="1" x14ac:dyDescent="0.2">
      <c r="A402" s="2"/>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39.75" customHeight="1" x14ac:dyDescent="0.2">
      <c r="A403" s="2"/>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39.75" customHeight="1" x14ac:dyDescent="0.2">
      <c r="A404" s="2"/>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39.75" customHeight="1" x14ac:dyDescent="0.2">
      <c r="A405" s="2"/>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39.75" customHeight="1" x14ac:dyDescent="0.2">
      <c r="A406" s="2"/>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39.75" customHeight="1" x14ac:dyDescent="0.2">
      <c r="A407" s="2"/>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39.75" customHeight="1" x14ac:dyDescent="0.2">
      <c r="A408" s="2"/>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39.75" customHeight="1" x14ac:dyDescent="0.2">
      <c r="A409" s="2"/>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39.75" customHeight="1" x14ac:dyDescent="0.2">
      <c r="A410" s="2"/>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39.75" customHeight="1" x14ac:dyDescent="0.2">
      <c r="A411" s="2"/>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39.75" customHeight="1" x14ac:dyDescent="0.2">
      <c r="A412" s="2"/>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39.75" customHeight="1" x14ac:dyDescent="0.2">
      <c r="A413" s="2"/>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39.75" customHeight="1" x14ac:dyDescent="0.2">
      <c r="A414" s="2"/>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39.75" customHeight="1" x14ac:dyDescent="0.2">
      <c r="A415" s="2"/>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39.75" customHeight="1" x14ac:dyDescent="0.2">
      <c r="A416" s="2"/>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39.75" customHeight="1" x14ac:dyDescent="0.2">
      <c r="A417" s="2"/>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39.75" customHeight="1" x14ac:dyDescent="0.2">
      <c r="A418" s="2"/>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39.75" customHeight="1" x14ac:dyDescent="0.2">
      <c r="A419" s="2"/>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39.75" customHeight="1" x14ac:dyDescent="0.2">
      <c r="A420" s="2"/>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39.75" customHeight="1" x14ac:dyDescent="0.2">
      <c r="A421" s="2"/>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39.75" customHeight="1" x14ac:dyDescent="0.2">
      <c r="A422" s="2"/>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39.75" customHeight="1" x14ac:dyDescent="0.2">
      <c r="A423" s="2"/>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39.75" customHeight="1" x14ac:dyDescent="0.2">
      <c r="A424" s="2"/>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39.75" customHeight="1" x14ac:dyDescent="0.2">
      <c r="A425" s="2"/>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39.75" customHeight="1" x14ac:dyDescent="0.2">
      <c r="A426" s="2"/>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39.75" customHeight="1" x14ac:dyDescent="0.2">
      <c r="A427" s="2"/>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39.75" customHeight="1" x14ac:dyDescent="0.2">
      <c r="A428" s="2"/>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39.75" customHeight="1" x14ac:dyDescent="0.2">
      <c r="A429" s="2"/>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39.75" customHeight="1" x14ac:dyDescent="0.2">
      <c r="A430" s="2"/>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39.75" customHeight="1" x14ac:dyDescent="0.2">
      <c r="A431" s="2"/>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39.75" customHeight="1" x14ac:dyDescent="0.2">
      <c r="A432" s="2"/>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39.75" customHeight="1" x14ac:dyDescent="0.2">
      <c r="A433" s="2"/>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39.75" customHeight="1" x14ac:dyDescent="0.2">
      <c r="A434" s="2"/>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39.75" customHeight="1" x14ac:dyDescent="0.2">
      <c r="A435" s="2"/>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39.75" customHeight="1" x14ac:dyDescent="0.2">
      <c r="A436" s="2"/>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39.75" customHeight="1" x14ac:dyDescent="0.2">
      <c r="A437" s="2"/>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39.75" customHeight="1" x14ac:dyDescent="0.2">
      <c r="A438" s="2"/>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39.75" customHeight="1" x14ac:dyDescent="0.2">
      <c r="A439" s="2"/>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39.75" customHeight="1" x14ac:dyDescent="0.2">
      <c r="A440" s="2"/>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39.75" customHeight="1" x14ac:dyDescent="0.2">
      <c r="A441" s="2"/>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39.75" customHeight="1" x14ac:dyDescent="0.2">
      <c r="A442" s="2"/>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39.75" customHeight="1" x14ac:dyDescent="0.2">
      <c r="A443" s="2"/>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39.75" customHeight="1" x14ac:dyDescent="0.2">
      <c r="A444" s="2"/>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39.75" customHeight="1" x14ac:dyDescent="0.2">
      <c r="A445" s="2"/>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39.75" customHeight="1" x14ac:dyDescent="0.2">
      <c r="A446" s="2"/>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39.75" customHeight="1" x14ac:dyDescent="0.2">
      <c r="A447" s="2"/>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39.75" customHeight="1" x14ac:dyDescent="0.2">
      <c r="A448" s="2"/>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39.75" customHeight="1" x14ac:dyDescent="0.2">
      <c r="A449" s="2"/>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39.75" customHeight="1" x14ac:dyDescent="0.2">
      <c r="A450" s="2"/>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39.75" customHeight="1" x14ac:dyDescent="0.2">
      <c r="A451" s="2"/>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39.75" customHeight="1" x14ac:dyDescent="0.2">
      <c r="A452" s="2"/>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39.75" customHeight="1" x14ac:dyDescent="0.2">
      <c r="A453" s="2"/>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39.75" customHeight="1" x14ac:dyDescent="0.2">
      <c r="A454" s="2"/>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39.75" customHeight="1" x14ac:dyDescent="0.2">
      <c r="A455" s="2"/>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39.75" customHeight="1" x14ac:dyDescent="0.2">
      <c r="A456" s="2"/>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39.75" customHeight="1" x14ac:dyDescent="0.2">
      <c r="A457" s="2"/>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39.75" customHeight="1" x14ac:dyDescent="0.2">
      <c r="A458" s="2"/>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39.75" customHeight="1" x14ac:dyDescent="0.2">
      <c r="A459" s="2"/>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39.75" customHeight="1" x14ac:dyDescent="0.2">
      <c r="A460" s="2"/>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39.75" customHeight="1" x14ac:dyDescent="0.2">
      <c r="A461" s="2"/>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39.75" customHeight="1" x14ac:dyDescent="0.2">
      <c r="A462" s="2"/>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39.75" customHeight="1" x14ac:dyDescent="0.2">
      <c r="A463" s="2"/>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39.75" customHeight="1" x14ac:dyDescent="0.2">
      <c r="A464" s="2"/>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39.75" customHeight="1" x14ac:dyDescent="0.2">
      <c r="A465" s="2"/>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39.75" customHeight="1" x14ac:dyDescent="0.2">
      <c r="A466" s="2"/>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39.75" customHeight="1" x14ac:dyDescent="0.2">
      <c r="A467" s="2"/>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39.75" customHeight="1" x14ac:dyDescent="0.2">
      <c r="A468" s="2"/>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39.75" customHeight="1" x14ac:dyDescent="0.2">
      <c r="A469" s="2"/>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39.75" customHeight="1" x14ac:dyDescent="0.2">
      <c r="A470" s="2"/>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39.75" customHeight="1" x14ac:dyDescent="0.2">
      <c r="A471" s="2"/>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39.75" customHeight="1" x14ac:dyDescent="0.2">
      <c r="A472" s="2"/>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39.75" customHeight="1" x14ac:dyDescent="0.2">
      <c r="A473" s="2"/>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39.75" customHeight="1" x14ac:dyDescent="0.2">
      <c r="A474" s="2"/>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39.75" customHeight="1" x14ac:dyDescent="0.2">
      <c r="A475" s="2"/>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39.75" customHeight="1" x14ac:dyDescent="0.2">
      <c r="A476" s="2"/>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39.75" customHeight="1" x14ac:dyDescent="0.2">
      <c r="A477" s="2"/>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39.75" customHeight="1" x14ac:dyDescent="0.2">
      <c r="A478" s="2"/>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39.75" customHeight="1" x14ac:dyDescent="0.2">
      <c r="A479" s="2"/>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39.75" customHeight="1" x14ac:dyDescent="0.2">
      <c r="A480" s="2"/>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39.75" customHeight="1" x14ac:dyDescent="0.2">
      <c r="A481" s="2"/>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39.75" customHeight="1" x14ac:dyDescent="0.2">
      <c r="A482" s="2"/>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39.75" customHeight="1" x14ac:dyDescent="0.2">
      <c r="A483" s="2"/>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39.75" customHeight="1" x14ac:dyDescent="0.2">
      <c r="A484" s="2"/>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39.75" customHeight="1" x14ac:dyDescent="0.2">
      <c r="A485" s="2"/>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39.75" customHeight="1" x14ac:dyDescent="0.2">
      <c r="A486" s="2"/>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39.75" customHeight="1" x14ac:dyDescent="0.2">
      <c r="A487" s="2"/>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39.75" customHeight="1" x14ac:dyDescent="0.2">
      <c r="A488" s="2"/>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39.75" customHeight="1" x14ac:dyDescent="0.2">
      <c r="A489" s="2"/>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39.75" customHeight="1" x14ac:dyDescent="0.2">
      <c r="A490" s="2"/>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39.75" customHeight="1" x14ac:dyDescent="0.2">
      <c r="A491" s="2"/>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39.75" customHeight="1" x14ac:dyDescent="0.2">
      <c r="A492" s="2"/>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39.75" customHeight="1" x14ac:dyDescent="0.2">
      <c r="A493" s="2"/>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39.75" customHeight="1" x14ac:dyDescent="0.2">
      <c r="A494" s="2"/>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39.75" customHeight="1" x14ac:dyDescent="0.2">
      <c r="A495" s="2"/>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39.75" customHeight="1" x14ac:dyDescent="0.2">
      <c r="A496" s="2"/>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39.75" customHeight="1" x14ac:dyDescent="0.2">
      <c r="A497" s="2"/>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39.75" customHeight="1" x14ac:dyDescent="0.2">
      <c r="A498" s="2"/>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39.75" customHeight="1" x14ac:dyDescent="0.2">
      <c r="A499" s="2"/>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39.75" customHeight="1" x14ac:dyDescent="0.2">
      <c r="A500" s="2"/>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39.75" customHeight="1" x14ac:dyDescent="0.2">
      <c r="A501" s="2"/>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39.75" customHeight="1" x14ac:dyDescent="0.2">
      <c r="A502" s="2"/>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39.75" customHeight="1" x14ac:dyDescent="0.2">
      <c r="A503" s="2"/>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39.75" customHeight="1" x14ac:dyDescent="0.2">
      <c r="A504" s="2"/>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39.75" customHeight="1" x14ac:dyDescent="0.2">
      <c r="A505" s="2"/>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39.75" customHeight="1" x14ac:dyDescent="0.2">
      <c r="A506" s="2"/>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39.75" customHeight="1" x14ac:dyDescent="0.2">
      <c r="A507" s="2"/>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39.75" customHeight="1" x14ac:dyDescent="0.2">
      <c r="A508" s="2"/>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39.75" customHeight="1" x14ac:dyDescent="0.2">
      <c r="A509" s="2"/>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39.75" customHeight="1" x14ac:dyDescent="0.2">
      <c r="A510" s="2"/>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39.75" customHeight="1" x14ac:dyDescent="0.2">
      <c r="A511" s="2"/>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39.75" customHeight="1" x14ac:dyDescent="0.2">
      <c r="A512" s="2"/>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39.75" customHeight="1" x14ac:dyDescent="0.2">
      <c r="A513" s="2"/>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39.75" customHeight="1" x14ac:dyDescent="0.2">
      <c r="A514" s="2"/>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39.75" customHeight="1" x14ac:dyDescent="0.2">
      <c r="A515" s="2"/>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39.75" customHeight="1" x14ac:dyDescent="0.2">
      <c r="A516" s="2"/>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39.75" customHeight="1" x14ac:dyDescent="0.2">
      <c r="A517" s="2"/>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39.75" customHeight="1" x14ac:dyDescent="0.2">
      <c r="A518" s="2"/>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39.75" customHeight="1" x14ac:dyDescent="0.2">
      <c r="A519" s="2"/>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39.75" customHeight="1" x14ac:dyDescent="0.2">
      <c r="A520" s="2"/>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39.75" customHeight="1" x14ac:dyDescent="0.2">
      <c r="A521" s="2"/>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39.75" customHeight="1" x14ac:dyDescent="0.2">
      <c r="A522" s="2"/>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39.75" customHeight="1" x14ac:dyDescent="0.2">
      <c r="A523" s="2"/>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39.75" customHeight="1" x14ac:dyDescent="0.2">
      <c r="A524" s="2"/>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39.75" customHeight="1" x14ac:dyDescent="0.2">
      <c r="A525" s="2"/>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39.75" customHeight="1" x14ac:dyDescent="0.2">
      <c r="A526" s="2"/>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39.75" customHeight="1" x14ac:dyDescent="0.2">
      <c r="A527" s="2"/>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39.75" customHeight="1" x14ac:dyDescent="0.2">
      <c r="A528" s="2"/>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39.75" customHeight="1" x14ac:dyDescent="0.2">
      <c r="A529" s="2"/>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39.75" customHeight="1" x14ac:dyDescent="0.2">
      <c r="A530" s="2"/>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39.75" customHeight="1" x14ac:dyDescent="0.2">
      <c r="A531" s="2"/>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39.75" customHeight="1" x14ac:dyDescent="0.2">
      <c r="A532" s="2"/>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39.75" customHeight="1" x14ac:dyDescent="0.2">
      <c r="A533" s="2"/>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39.75" customHeight="1" x14ac:dyDescent="0.2">
      <c r="A534" s="2"/>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39.75" customHeight="1" x14ac:dyDescent="0.2">
      <c r="A535" s="2"/>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39.75" customHeight="1" x14ac:dyDescent="0.2">
      <c r="A536" s="2"/>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39.75" customHeight="1" x14ac:dyDescent="0.2">
      <c r="A537" s="2"/>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39.75" customHeight="1" x14ac:dyDescent="0.2">
      <c r="A538" s="2"/>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39.75" customHeight="1" x14ac:dyDescent="0.2">
      <c r="A539" s="2"/>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39.75" customHeight="1" x14ac:dyDescent="0.2">
      <c r="A540" s="2"/>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39.75" customHeight="1" x14ac:dyDescent="0.2">
      <c r="A541" s="2"/>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39.75" customHeight="1" x14ac:dyDescent="0.2">
      <c r="A542" s="2"/>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39.75" customHeight="1" x14ac:dyDescent="0.2">
      <c r="A543" s="2"/>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39.75" customHeight="1" x14ac:dyDescent="0.2">
      <c r="A544" s="2"/>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39.75" customHeight="1" x14ac:dyDescent="0.2">
      <c r="A545" s="2"/>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39.75" customHeight="1" x14ac:dyDescent="0.2">
      <c r="A546" s="2"/>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39.75" customHeight="1" x14ac:dyDescent="0.2">
      <c r="A547" s="2"/>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39.75" customHeight="1" x14ac:dyDescent="0.2">
      <c r="A548" s="2"/>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39.75" customHeight="1" x14ac:dyDescent="0.2">
      <c r="A549" s="2"/>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39.75" customHeight="1" x14ac:dyDescent="0.2">
      <c r="A550" s="2"/>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39.75" customHeight="1" x14ac:dyDescent="0.2">
      <c r="A551" s="2"/>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39.75" customHeight="1" x14ac:dyDescent="0.2">
      <c r="A552" s="2"/>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39.75" customHeight="1" x14ac:dyDescent="0.2">
      <c r="A553" s="2"/>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39.75" customHeight="1" x14ac:dyDescent="0.2">
      <c r="A554" s="2"/>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39.75" customHeight="1" x14ac:dyDescent="0.2">
      <c r="A555" s="2"/>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39.75" customHeight="1" x14ac:dyDescent="0.2">
      <c r="A556" s="2"/>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39.75" customHeight="1" x14ac:dyDescent="0.2">
      <c r="A557" s="2"/>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39.75" customHeight="1" x14ac:dyDescent="0.2">
      <c r="A558" s="2"/>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39.75" customHeight="1" x14ac:dyDescent="0.2">
      <c r="A559" s="2"/>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39.75" customHeight="1" x14ac:dyDescent="0.2">
      <c r="A560" s="2"/>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39.75" customHeight="1" x14ac:dyDescent="0.2">
      <c r="A561" s="2"/>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39.75" customHeight="1" x14ac:dyDescent="0.2">
      <c r="A562" s="2"/>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39.75" customHeight="1" x14ac:dyDescent="0.2">
      <c r="A563" s="2"/>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39.75" customHeight="1" x14ac:dyDescent="0.2">
      <c r="A564" s="2"/>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39.75" customHeight="1" x14ac:dyDescent="0.2">
      <c r="A565" s="2"/>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39.75" customHeight="1" x14ac:dyDescent="0.2">
      <c r="A566" s="2"/>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39.75" customHeight="1" x14ac:dyDescent="0.2">
      <c r="A567" s="2"/>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39.75" customHeight="1" x14ac:dyDescent="0.2">
      <c r="A568" s="2"/>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39.75" customHeight="1" x14ac:dyDescent="0.2">
      <c r="A569" s="2"/>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39.75" customHeight="1" x14ac:dyDescent="0.2">
      <c r="A570" s="2"/>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39.75" customHeight="1" x14ac:dyDescent="0.2">
      <c r="A571" s="2"/>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39.75" customHeight="1" x14ac:dyDescent="0.2">
      <c r="A572" s="2"/>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39.75" customHeight="1" x14ac:dyDescent="0.2">
      <c r="A573" s="2"/>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39.75" customHeight="1" x14ac:dyDescent="0.2">
      <c r="A574" s="2"/>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39.75" customHeight="1" x14ac:dyDescent="0.2">
      <c r="A575" s="2"/>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39.75" customHeight="1" x14ac:dyDescent="0.2">
      <c r="A576" s="2"/>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39.75" customHeight="1" x14ac:dyDescent="0.2">
      <c r="A577" s="2"/>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39.75" customHeight="1" x14ac:dyDescent="0.2">
      <c r="A578" s="2"/>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39.75" customHeight="1" x14ac:dyDescent="0.2">
      <c r="A579" s="2"/>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39.75" customHeight="1" x14ac:dyDescent="0.2">
      <c r="A580" s="2"/>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39.75" customHeight="1" x14ac:dyDescent="0.2">
      <c r="A581" s="2"/>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39.75" customHeight="1" x14ac:dyDescent="0.2">
      <c r="A582" s="2"/>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39.75" customHeight="1" x14ac:dyDescent="0.2">
      <c r="A583" s="2"/>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39.75" customHeight="1" x14ac:dyDescent="0.2">
      <c r="A584" s="2"/>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39.75" customHeight="1" x14ac:dyDescent="0.2">
      <c r="A585" s="2"/>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39.75" customHeight="1" x14ac:dyDescent="0.2">
      <c r="A586" s="2"/>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39.75" customHeight="1" x14ac:dyDescent="0.2">
      <c r="A587" s="2"/>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39.75" customHeight="1" x14ac:dyDescent="0.2">
      <c r="A588" s="2"/>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39.75" customHeight="1" x14ac:dyDescent="0.2">
      <c r="A589" s="2"/>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39.75" customHeight="1" x14ac:dyDescent="0.2">
      <c r="A590" s="2"/>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39.75" customHeight="1" x14ac:dyDescent="0.2">
      <c r="A591" s="2"/>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39.75" customHeight="1" x14ac:dyDescent="0.2">
      <c r="A592" s="2"/>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39.75" customHeight="1" x14ac:dyDescent="0.2">
      <c r="A593" s="2"/>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39.75" customHeight="1" x14ac:dyDescent="0.2">
      <c r="A594" s="2"/>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39.75" customHeight="1" x14ac:dyDescent="0.2">
      <c r="A595" s="2"/>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39.75" customHeight="1" x14ac:dyDescent="0.2">
      <c r="A596" s="2"/>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39.75" customHeight="1" x14ac:dyDescent="0.2">
      <c r="A597" s="2"/>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39.75" customHeight="1" x14ac:dyDescent="0.2">
      <c r="A598" s="2"/>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39.75" customHeight="1" x14ac:dyDescent="0.2">
      <c r="A599" s="2"/>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39.75" customHeight="1" x14ac:dyDescent="0.2">
      <c r="A600" s="2"/>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39.75" customHeight="1" x14ac:dyDescent="0.2">
      <c r="A601" s="2"/>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39.75" customHeight="1" x14ac:dyDescent="0.2">
      <c r="A602" s="2"/>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39.75" customHeight="1" x14ac:dyDescent="0.2">
      <c r="A603" s="2"/>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39.75" customHeight="1" x14ac:dyDescent="0.2">
      <c r="A604" s="2"/>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39.75" customHeight="1" x14ac:dyDescent="0.2">
      <c r="A605" s="2"/>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39.75" customHeight="1" x14ac:dyDescent="0.2">
      <c r="A606" s="2"/>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39.75" customHeight="1" x14ac:dyDescent="0.2">
      <c r="A607" s="2"/>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39.75" customHeight="1" x14ac:dyDescent="0.2">
      <c r="A608" s="2"/>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39.75" customHeight="1" x14ac:dyDescent="0.2">
      <c r="A609" s="2"/>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39.75" customHeight="1" x14ac:dyDescent="0.2">
      <c r="A610" s="2"/>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39.75" customHeight="1" x14ac:dyDescent="0.2">
      <c r="A611" s="2"/>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39.75" customHeight="1" x14ac:dyDescent="0.2">
      <c r="A612" s="2"/>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39.75" customHeight="1" x14ac:dyDescent="0.2">
      <c r="A613" s="2"/>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39.75" customHeight="1" x14ac:dyDescent="0.2">
      <c r="A614" s="2"/>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39.75" customHeight="1" x14ac:dyDescent="0.2">
      <c r="A615" s="2"/>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39.75" customHeight="1" x14ac:dyDescent="0.2">
      <c r="A616" s="2"/>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39.75" customHeight="1" x14ac:dyDescent="0.2">
      <c r="A617" s="2"/>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39.75" customHeight="1" x14ac:dyDescent="0.2">
      <c r="A618" s="2"/>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39.75" customHeight="1" x14ac:dyDescent="0.2">
      <c r="A619" s="2"/>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39.75" customHeight="1" x14ac:dyDescent="0.2">
      <c r="A620" s="2"/>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39.75" customHeight="1" x14ac:dyDescent="0.2">
      <c r="A621" s="2"/>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39.75" customHeight="1" x14ac:dyDescent="0.2">
      <c r="A622" s="2"/>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39.75" customHeight="1" x14ac:dyDescent="0.2">
      <c r="A623" s="2"/>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39.75" customHeight="1" x14ac:dyDescent="0.2">
      <c r="A624" s="2"/>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39.75" customHeight="1" x14ac:dyDescent="0.2">
      <c r="A625" s="2"/>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39.75" customHeight="1" x14ac:dyDescent="0.2">
      <c r="A626" s="2"/>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39.75" customHeight="1" x14ac:dyDescent="0.2">
      <c r="A627" s="2"/>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39.75" customHeight="1" x14ac:dyDescent="0.2">
      <c r="A628" s="2"/>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39.75" customHeight="1" x14ac:dyDescent="0.2">
      <c r="A629" s="2"/>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39.75" customHeight="1" x14ac:dyDescent="0.2">
      <c r="A630" s="2"/>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39.75" customHeight="1" x14ac:dyDescent="0.2">
      <c r="A631" s="2"/>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39.75" customHeight="1" x14ac:dyDescent="0.2">
      <c r="A632" s="2"/>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39.75" customHeight="1" x14ac:dyDescent="0.2">
      <c r="A633" s="2"/>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39.75" customHeight="1" x14ac:dyDescent="0.2">
      <c r="A634" s="2"/>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39.75" customHeight="1" x14ac:dyDescent="0.2">
      <c r="A635" s="2"/>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39.75" customHeight="1" x14ac:dyDescent="0.2">
      <c r="A636" s="2"/>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39.75" customHeight="1" x14ac:dyDescent="0.2">
      <c r="A637" s="2"/>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39.75" customHeight="1" x14ac:dyDescent="0.2">
      <c r="A638" s="2"/>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39.75" customHeight="1" x14ac:dyDescent="0.2">
      <c r="A639" s="2"/>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39.75" customHeight="1" x14ac:dyDescent="0.2">
      <c r="A640" s="2"/>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39.75" customHeight="1" x14ac:dyDescent="0.2">
      <c r="A641" s="2"/>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39.75" customHeight="1" x14ac:dyDescent="0.2">
      <c r="A642" s="2"/>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39.75" customHeight="1" x14ac:dyDescent="0.2">
      <c r="A643" s="2"/>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39.75" customHeight="1" x14ac:dyDescent="0.2">
      <c r="A644" s="2"/>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39.75" customHeight="1" x14ac:dyDescent="0.2">
      <c r="A645" s="2"/>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39.75" customHeight="1" x14ac:dyDescent="0.2">
      <c r="A646" s="2"/>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39.75" customHeight="1" x14ac:dyDescent="0.2">
      <c r="A647" s="2"/>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39.75" customHeight="1" x14ac:dyDescent="0.2">
      <c r="A648" s="2"/>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39.75" customHeight="1" x14ac:dyDescent="0.2">
      <c r="A649" s="2"/>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39.75" customHeight="1" x14ac:dyDescent="0.2">
      <c r="A650" s="2"/>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39.75" customHeight="1" x14ac:dyDescent="0.2">
      <c r="A651" s="2"/>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39.75" customHeight="1" x14ac:dyDescent="0.2">
      <c r="A652" s="2"/>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39.75" customHeight="1" x14ac:dyDescent="0.2">
      <c r="A653" s="2"/>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39.75" customHeight="1" x14ac:dyDescent="0.2">
      <c r="A654" s="2"/>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39.75" customHeight="1" x14ac:dyDescent="0.2">
      <c r="A655" s="2"/>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39.75" customHeight="1" x14ac:dyDescent="0.2">
      <c r="A656" s="2"/>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39.75" customHeight="1" x14ac:dyDescent="0.2">
      <c r="A657" s="2"/>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39.75" customHeight="1" x14ac:dyDescent="0.2">
      <c r="A658" s="2"/>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39.75" customHeight="1" x14ac:dyDescent="0.2">
      <c r="A659" s="2"/>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39.75" customHeight="1" x14ac:dyDescent="0.2">
      <c r="A660" s="2"/>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39.75" customHeight="1" x14ac:dyDescent="0.2">
      <c r="A661" s="2"/>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39.75" customHeight="1" x14ac:dyDescent="0.2">
      <c r="A662" s="2"/>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39.75" customHeight="1" x14ac:dyDescent="0.2">
      <c r="A663" s="2"/>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39.75" customHeight="1" x14ac:dyDescent="0.2">
      <c r="A664" s="2"/>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39.75" customHeight="1" x14ac:dyDescent="0.2">
      <c r="A665" s="2"/>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39.75" customHeight="1" x14ac:dyDescent="0.2">
      <c r="A666" s="2"/>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39.75" customHeight="1" x14ac:dyDescent="0.2">
      <c r="A667" s="2"/>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39.75" customHeight="1" x14ac:dyDescent="0.2">
      <c r="A668" s="2"/>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39.75" customHeight="1" x14ac:dyDescent="0.2">
      <c r="A669" s="2"/>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39.75" customHeight="1" x14ac:dyDescent="0.2">
      <c r="A670" s="2"/>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39.75" customHeight="1" x14ac:dyDescent="0.2">
      <c r="A671" s="2"/>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39.75" customHeight="1" x14ac:dyDescent="0.2">
      <c r="A672" s="2"/>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39.75" customHeight="1" x14ac:dyDescent="0.2">
      <c r="A673" s="2"/>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39.75" customHeight="1" x14ac:dyDescent="0.2">
      <c r="A674" s="2"/>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39.75" customHeight="1" x14ac:dyDescent="0.2">
      <c r="A675" s="2"/>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39.75" customHeight="1" x14ac:dyDescent="0.2">
      <c r="A676" s="2"/>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39.75" customHeight="1" x14ac:dyDescent="0.2">
      <c r="A677" s="2"/>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39.75" customHeight="1" x14ac:dyDescent="0.2">
      <c r="A678" s="2"/>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39.75" customHeight="1" x14ac:dyDescent="0.2">
      <c r="A679" s="2"/>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39.75" customHeight="1" x14ac:dyDescent="0.2">
      <c r="A680" s="2"/>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39.75" customHeight="1" x14ac:dyDescent="0.2">
      <c r="A681" s="2"/>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39.75" customHeight="1" x14ac:dyDescent="0.2">
      <c r="A682" s="2"/>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39.75" customHeight="1" x14ac:dyDescent="0.2">
      <c r="A683" s="2"/>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39.75" customHeight="1" x14ac:dyDescent="0.2">
      <c r="A684" s="2"/>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39.75" customHeight="1" x14ac:dyDescent="0.2">
      <c r="A685" s="2"/>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39.75" customHeight="1" x14ac:dyDescent="0.2">
      <c r="A686" s="2"/>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39.75" customHeight="1" x14ac:dyDescent="0.2">
      <c r="A687" s="2"/>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39.75" customHeight="1" x14ac:dyDescent="0.2">
      <c r="A688" s="2"/>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39.75" customHeight="1" x14ac:dyDescent="0.2">
      <c r="A689" s="2"/>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39.75" customHeight="1" x14ac:dyDescent="0.2">
      <c r="A690" s="2"/>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39.75" customHeight="1" x14ac:dyDescent="0.2">
      <c r="A691" s="2"/>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39.75" customHeight="1" x14ac:dyDescent="0.2">
      <c r="A692" s="2"/>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39.75" customHeight="1" x14ac:dyDescent="0.2">
      <c r="A693" s="2"/>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39.75" customHeight="1" x14ac:dyDescent="0.2">
      <c r="A694" s="2"/>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39.75" customHeight="1" x14ac:dyDescent="0.2">
      <c r="A695" s="2"/>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39.75" customHeight="1" x14ac:dyDescent="0.2">
      <c r="A696" s="2"/>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39.75" customHeight="1" x14ac:dyDescent="0.2">
      <c r="A697" s="2"/>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39.75" customHeight="1" x14ac:dyDescent="0.2">
      <c r="A698" s="2"/>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39.75" customHeight="1" x14ac:dyDescent="0.2">
      <c r="A699" s="2"/>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39.75" customHeight="1" x14ac:dyDescent="0.2">
      <c r="A700" s="2"/>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39.75" customHeight="1" x14ac:dyDescent="0.2">
      <c r="A701" s="2"/>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39.75" customHeight="1" x14ac:dyDescent="0.2">
      <c r="A702" s="2"/>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39.75" customHeight="1" x14ac:dyDescent="0.2">
      <c r="A703" s="2"/>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39.75" customHeight="1" x14ac:dyDescent="0.2">
      <c r="A704" s="2"/>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39.75" customHeight="1" x14ac:dyDescent="0.2">
      <c r="A705" s="2"/>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39.75" customHeight="1" x14ac:dyDescent="0.2">
      <c r="A706" s="2"/>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39.75" customHeight="1" x14ac:dyDescent="0.2">
      <c r="A707" s="2"/>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39.75" customHeight="1" x14ac:dyDescent="0.2">
      <c r="A708" s="2"/>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39.75" customHeight="1" x14ac:dyDescent="0.2">
      <c r="A709" s="2"/>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39.75" customHeight="1" x14ac:dyDescent="0.2">
      <c r="A710" s="2"/>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39.75" customHeight="1" x14ac:dyDescent="0.2">
      <c r="A711" s="2"/>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39.75" customHeight="1" x14ac:dyDescent="0.2">
      <c r="A712" s="2"/>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39.75" customHeight="1" x14ac:dyDescent="0.2">
      <c r="A713" s="2"/>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39.75" customHeight="1" x14ac:dyDescent="0.2">
      <c r="A714" s="2"/>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39.75" customHeight="1" x14ac:dyDescent="0.2">
      <c r="A715" s="2"/>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39.75" customHeight="1" x14ac:dyDescent="0.2">
      <c r="A716" s="2"/>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39.75" customHeight="1" x14ac:dyDescent="0.2">
      <c r="A717" s="2"/>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39.75" customHeight="1" x14ac:dyDescent="0.2">
      <c r="A718" s="2"/>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39.75" customHeight="1" x14ac:dyDescent="0.2">
      <c r="A719" s="2"/>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39.75" customHeight="1" x14ac:dyDescent="0.2">
      <c r="A720" s="2"/>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39.75" customHeight="1" x14ac:dyDescent="0.2">
      <c r="A721" s="2"/>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39.75" customHeight="1" x14ac:dyDescent="0.2">
      <c r="A722" s="2"/>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39.75" customHeight="1" x14ac:dyDescent="0.2">
      <c r="A723" s="2"/>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39.75" customHeight="1" x14ac:dyDescent="0.2">
      <c r="A724" s="2"/>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39.75" customHeight="1" x14ac:dyDescent="0.2">
      <c r="A725" s="2"/>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39.75" customHeight="1" x14ac:dyDescent="0.2">
      <c r="A726" s="2"/>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39.75" customHeight="1" x14ac:dyDescent="0.2">
      <c r="A727" s="2"/>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39.75" customHeight="1" x14ac:dyDescent="0.2">
      <c r="A728" s="2"/>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39.75" customHeight="1" x14ac:dyDescent="0.2">
      <c r="A729" s="2"/>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39.75" customHeight="1" x14ac:dyDescent="0.2">
      <c r="A730" s="2"/>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39.75" customHeight="1" x14ac:dyDescent="0.2">
      <c r="A731" s="2"/>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39.75" customHeight="1" x14ac:dyDescent="0.2">
      <c r="A732" s="2"/>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39.75" customHeight="1" x14ac:dyDescent="0.2">
      <c r="A733" s="2"/>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39.75" customHeight="1" x14ac:dyDescent="0.2">
      <c r="A734" s="2"/>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39.75" customHeight="1" x14ac:dyDescent="0.2">
      <c r="A735" s="2"/>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39.75" customHeight="1" x14ac:dyDescent="0.2">
      <c r="A736" s="2"/>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39.75" customHeight="1" x14ac:dyDescent="0.2">
      <c r="A737" s="2"/>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39.75" customHeight="1" x14ac:dyDescent="0.2">
      <c r="A738" s="2"/>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39.75" customHeight="1" x14ac:dyDescent="0.2">
      <c r="A739" s="2"/>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39.75" customHeight="1" x14ac:dyDescent="0.2">
      <c r="A740" s="2"/>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39.75" customHeight="1" x14ac:dyDescent="0.2">
      <c r="A741" s="2"/>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39.75" customHeight="1" x14ac:dyDescent="0.2">
      <c r="A742" s="2"/>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39.75" customHeight="1" x14ac:dyDescent="0.2">
      <c r="A743" s="2"/>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39.75" customHeight="1" x14ac:dyDescent="0.2">
      <c r="A744" s="2"/>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39.75" customHeight="1" x14ac:dyDescent="0.2">
      <c r="A745" s="2"/>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39.75" customHeight="1" x14ac:dyDescent="0.2">
      <c r="A746" s="2"/>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39.75" customHeight="1" x14ac:dyDescent="0.2">
      <c r="A747" s="2"/>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39.75" customHeight="1" x14ac:dyDescent="0.2">
      <c r="A748" s="2"/>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39.75" customHeight="1" x14ac:dyDescent="0.2">
      <c r="A749" s="2"/>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39.75" customHeight="1" x14ac:dyDescent="0.2">
      <c r="A750" s="2"/>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39.75" customHeight="1" x14ac:dyDescent="0.2">
      <c r="A751" s="2"/>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39.75" customHeight="1" x14ac:dyDescent="0.2">
      <c r="A752" s="2"/>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39.75" customHeight="1" x14ac:dyDescent="0.2">
      <c r="A753" s="2"/>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39.75" customHeight="1" x14ac:dyDescent="0.2">
      <c r="A754" s="2"/>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39.75" customHeight="1" x14ac:dyDescent="0.2">
      <c r="A755" s="2"/>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39.75" customHeight="1" x14ac:dyDescent="0.2">
      <c r="A756" s="2"/>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39.75" customHeight="1" x14ac:dyDescent="0.2">
      <c r="A757" s="2"/>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39.75" customHeight="1" x14ac:dyDescent="0.2">
      <c r="A758" s="2"/>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39.75" customHeight="1" x14ac:dyDescent="0.2">
      <c r="A759" s="2"/>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39.75" customHeight="1" x14ac:dyDescent="0.2">
      <c r="A760" s="2"/>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39.75" customHeight="1" x14ac:dyDescent="0.2">
      <c r="A761" s="2"/>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39.75" customHeight="1" x14ac:dyDescent="0.2">
      <c r="A762" s="2"/>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39.75" customHeight="1" x14ac:dyDescent="0.2">
      <c r="A763" s="2"/>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39.75" customHeight="1" x14ac:dyDescent="0.2">
      <c r="A764" s="2"/>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39.75" customHeight="1" x14ac:dyDescent="0.2">
      <c r="A765" s="2"/>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39.75" customHeight="1" x14ac:dyDescent="0.2">
      <c r="A766" s="2"/>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39.75" customHeight="1" x14ac:dyDescent="0.2">
      <c r="A767" s="2"/>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39.75" customHeight="1" x14ac:dyDescent="0.2">
      <c r="A768" s="2"/>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39.75" customHeight="1" x14ac:dyDescent="0.2">
      <c r="A769" s="2"/>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39.75" customHeight="1" x14ac:dyDescent="0.2">
      <c r="A770" s="2"/>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39.75" customHeight="1" x14ac:dyDescent="0.2">
      <c r="A771" s="2"/>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39.75" customHeight="1" x14ac:dyDescent="0.2">
      <c r="A772" s="2"/>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39.75" customHeight="1" x14ac:dyDescent="0.2">
      <c r="A773" s="2"/>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39.75" customHeight="1" x14ac:dyDescent="0.2">
      <c r="A774" s="2"/>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39.75" customHeight="1" x14ac:dyDescent="0.2">
      <c r="A775" s="2"/>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39.75" customHeight="1" x14ac:dyDescent="0.2">
      <c r="A776" s="2"/>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39.75" customHeight="1" x14ac:dyDescent="0.2">
      <c r="A777" s="2"/>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39.75" customHeight="1" x14ac:dyDescent="0.2">
      <c r="A778" s="2"/>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39.75" customHeight="1" x14ac:dyDescent="0.2">
      <c r="A779" s="2"/>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39.75" customHeight="1" x14ac:dyDescent="0.2">
      <c r="A780" s="2"/>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39.75" customHeight="1" x14ac:dyDescent="0.2">
      <c r="A781" s="2"/>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39.75" customHeight="1" x14ac:dyDescent="0.2">
      <c r="A782" s="2"/>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39.75" customHeight="1" x14ac:dyDescent="0.2">
      <c r="A783" s="2"/>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39.75" customHeight="1" x14ac:dyDescent="0.2">
      <c r="A784" s="2"/>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39.75" customHeight="1" x14ac:dyDescent="0.2">
      <c r="A785" s="2"/>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39.75" customHeight="1" x14ac:dyDescent="0.2">
      <c r="A786" s="2"/>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39.75" customHeight="1" x14ac:dyDescent="0.2">
      <c r="A787" s="2"/>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39.75" customHeight="1" x14ac:dyDescent="0.2">
      <c r="A788" s="2"/>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39.75" customHeight="1" x14ac:dyDescent="0.2">
      <c r="A789" s="2"/>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39.75" customHeight="1" x14ac:dyDescent="0.2">
      <c r="A790" s="2"/>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39.75" customHeight="1" x14ac:dyDescent="0.2">
      <c r="A791" s="2"/>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39.75" customHeight="1" x14ac:dyDescent="0.2">
      <c r="A792" s="2"/>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39.75" customHeight="1" x14ac:dyDescent="0.2">
      <c r="A793" s="2"/>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39.75" customHeight="1" x14ac:dyDescent="0.2">
      <c r="A794" s="2"/>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39.75" customHeight="1" x14ac:dyDescent="0.2">
      <c r="A795" s="2"/>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39.75" customHeight="1" x14ac:dyDescent="0.2">
      <c r="A796" s="2"/>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39.75" customHeight="1" x14ac:dyDescent="0.2">
      <c r="A797" s="2"/>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39.75" customHeight="1" x14ac:dyDescent="0.2">
      <c r="A798" s="2"/>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39.75" customHeight="1" x14ac:dyDescent="0.2">
      <c r="A799" s="2"/>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39.75" customHeight="1" x14ac:dyDescent="0.2">
      <c r="A800" s="2"/>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39.75" customHeight="1" x14ac:dyDescent="0.2">
      <c r="A801" s="2"/>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39.75" customHeight="1" x14ac:dyDescent="0.2">
      <c r="A802" s="2"/>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39.75" customHeight="1" x14ac:dyDescent="0.2">
      <c r="A803" s="2"/>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39.75" customHeight="1" x14ac:dyDescent="0.2">
      <c r="A804" s="2"/>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39.75" customHeight="1" x14ac:dyDescent="0.2">
      <c r="A805" s="2"/>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39.75" customHeight="1" x14ac:dyDescent="0.2">
      <c r="A806" s="2"/>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39.75" customHeight="1" x14ac:dyDescent="0.2">
      <c r="A807" s="2"/>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39.75" customHeight="1" x14ac:dyDescent="0.2">
      <c r="A808" s="2"/>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39.75" customHeight="1" x14ac:dyDescent="0.2">
      <c r="A809" s="2"/>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39.75" customHeight="1" x14ac:dyDescent="0.2">
      <c r="A810" s="2"/>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39.75" customHeight="1" x14ac:dyDescent="0.2">
      <c r="A811" s="2"/>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39.75" customHeight="1" x14ac:dyDescent="0.2">
      <c r="A812" s="2"/>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39.75" customHeight="1" x14ac:dyDescent="0.2">
      <c r="A813" s="2"/>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39.75" customHeight="1" x14ac:dyDescent="0.2">
      <c r="A814" s="2"/>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39.75" customHeight="1" x14ac:dyDescent="0.2">
      <c r="A815" s="2"/>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39.75" customHeight="1" x14ac:dyDescent="0.2">
      <c r="A816" s="2"/>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39.75" customHeight="1" x14ac:dyDescent="0.2">
      <c r="A817" s="2"/>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39.75" customHeight="1" x14ac:dyDescent="0.2">
      <c r="A818" s="2"/>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39.75" customHeight="1" x14ac:dyDescent="0.2">
      <c r="A819" s="2"/>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39.75" customHeight="1" x14ac:dyDescent="0.2">
      <c r="A820" s="2"/>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39.75" customHeight="1" x14ac:dyDescent="0.2">
      <c r="A821" s="2"/>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39.75" customHeight="1" x14ac:dyDescent="0.2">
      <c r="A822" s="2"/>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39.75" customHeight="1" x14ac:dyDescent="0.2">
      <c r="A823" s="2"/>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39.75" customHeight="1" x14ac:dyDescent="0.2">
      <c r="A824" s="2"/>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39.75" customHeight="1" x14ac:dyDescent="0.2">
      <c r="A825" s="2"/>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39.75" customHeight="1" x14ac:dyDescent="0.2">
      <c r="A826" s="2"/>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39.75" customHeight="1" x14ac:dyDescent="0.2">
      <c r="A827" s="2"/>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39.75" customHeight="1" x14ac:dyDescent="0.2">
      <c r="A828" s="2"/>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39.75" customHeight="1" x14ac:dyDescent="0.2">
      <c r="A829" s="2"/>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39.75" customHeight="1" x14ac:dyDescent="0.2">
      <c r="A830" s="2"/>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39.75" customHeight="1" x14ac:dyDescent="0.2">
      <c r="A831" s="2"/>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39.75" customHeight="1" x14ac:dyDescent="0.2">
      <c r="A832" s="2"/>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39.75" customHeight="1" x14ac:dyDescent="0.2">
      <c r="A833" s="2"/>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39.75" customHeight="1" x14ac:dyDescent="0.2">
      <c r="A834" s="2"/>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39.75" customHeight="1" x14ac:dyDescent="0.2">
      <c r="A835" s="2"/>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39.75" customHeight="1" x14ac:dyDescent="0.2">
      <c r="A836" s="2"/>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39.75" customHeight="1" x14ac:dyDescent="0.2">
      <c r="A837" s="2"/>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39.75" customHeight="1" x14ac:dyDescent="0.2">
      <c r="A838" s="2"/>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39.75" customHeight="1" x14ac:dyDescent="0.2">
      <c r="A839" s="2"/>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39.75" customHeight="1" x14ac:dyDescent="0.2">
      <c r="A840" s="2"/>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39.75" customHeight="1" x14ac:dyDescent="0.2">
      <c r="A841" s="2"/>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39.75" customHeight="1" x14ac:dyDescent="0.2">
      <c r="A842" s="2"/>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39.75" customHeight="1" x14ac:dyDescent="0.2">
      <c r="A843" s="2"/>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39.75" customHeight="1" x14ac:dyDescent="0.2">
      <c r="A844" s="2"/>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39.75" customHeight="1" x14ac:dyDescent="0.2">
      <c r="A845" s="2"/>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39.75" customHeight="1" x14ac:dyDescent="0.2">
      <c r="A846" s="2"/>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39.75" customHeight="1" x14ac:dyDescent="0.2">
      <c r="A847" s="2"/>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39.75" customHeight="1" x14ac:dyDescent="0.2">
      <c r="A848" s="2"/>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39.75" customHeight="1" x14ac:dyDescent="0.2">
      <c r="A849" s="2"/>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39.75" customHeight="1" x14ac:dyDescent="0.2">
      <c r="A850" s="2"/>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39.75" customHeight="1" x14ac:dyDescent="0.2">
      <c r="A851" s="2"/>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39.75" customHeight="1" x14ac:dyDescent="0.2">
      <c r="A852" s="2"/>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39.75" customHeight="1" x14ac:dyDescent="0.2">
      <c r="A853" s="2"/>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39.75" customHeight="1" x14ac:dyDescent="0.2">
      <c r="A854" s="2"/>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39.75" customHeight="1" x14ac:dyDescent="0.2">
      <c r="A855" s="2"/>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39.75" customHeight="1" x14ac:dyDescent="0.2">
      <c r="A856" s="2"/>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39.75" customHeight="1" x14ac:dyDescent="0.2">
      <c r="A857" s="2"/>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39.75" customHeight="1" x14ac:dyDescent="0.2">
      <c r="A858" s="2"/>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39.75" customHeight="1" x14ac:dyDescent="0.2">
      <c r="A859" s="2"/>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39.75" customHeight="1" x14ac:dyDescent="0.2">
      <c r="A860" s="2"/>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39.75" customHeight="1" x14ac:dyDescent="0.2">
      <c r="A861" s="2"/>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39.75" customHeight="1" x14ac:dyDescent="0.2">
      <c r="A862" s="2"/>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39.75" customHeight="1" x14ac:dyDescent="0.2">
      <c r="A863" s="2"/>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39.75" customHeight="1" x14ac:dyDescent="0.2">
      <c r="A864" s="2"/>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39.75" customHeight="1" x14ac:dyDescent="0.2">
      <c r="A865" s="2"/>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39.75" customHeight="1" x14ac:dyDescent="0.2">
      <c r="A866" s="2"/>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39.75" customHeight="1" x14ac:dyDescent="0.2">
      <c r="A867" s="2"/>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39.75" customHeight="1" x14ac:dyDescent="0.2">
      <c r="A868" s="2"/>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39.75" customHeight="1" x14ac:dyDescent="0.2">
      <c r="A869" s="2"/>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39.75" customHeight="1" x14ac:dyDescent="0.2">
      <c r="A870" s="2"/>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39.75" customHeight="1" x14ac:dyDescent="0.2">
      <c r="A871" s="2"/>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39.75" customHeight="1" x14ac:dyDescent="0.2">
      <c r="A872" s="2"/>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39.75" customHeight="1" x14ac:dyDescent="0.2">
      <c r="A873" s="2"/>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39.75" customHeight="1" x14ac:dyDescent="0.2">
      <c r="A874" s="2"/>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39.75" customHeight="1" x14ac:dyDescent="0.2">
      <c r="A875" s="2"/>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39.75" customHeight="1" x14ac:dyDescent="0.2">
      <c r="A876" s="2"/>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39.75" customHeight="1" x14ac:dyDescent="0.2">
      <c r="A877" s="2"/>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39.75" customHeight="1" x14ac:dyDescent="0.2">
      <c r="A878" s="2"/>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39.75" customHeight="1" x14ac:dyDescent="0.2">
      <c r="A879" s="2"/>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39.75" customHeight="1" x14ac:dyDescent="0.2">
      <c r="A880" s="2"/>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39.75" customHeight="1" x14ac:dyDescent="0.2">
      <c r="A881" s="2"/>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39.75" customHeight="1" x14ac:dyDescent="0.2">
      <c r="A882" s="2"/>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39.75" customHeight="1" x14ac:dyDescent="0.2">
      <c r="A883" s="2"/>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39.75" customHeight="1" x14ac:dyDescent="0.2">
      <c r="A884" s="2"/>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39.75" customHeight="1" x14ac:dyDescent="0.2">
      <c r="A885" s="2"/>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39.75" customHeight="1" x14ac:dyDescent="0.2">
      <c r="A886" s="2"/>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39.75" customHeight="1" x14ac:dyDescent="0.2">
      <c r="A887" s="2"/>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39.75" customHeight="1" x14ac:dyDescent="0.2">
      <c r="A888" s="2"/>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39.75" customHeight="1" x14ac:dyDescent="0.2">
      <c r="A889" s="2"/>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39.75" customHeight="1" x14ac:dyDescent="0.2">
      <c r="A890" s="2"/>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39.75" customHeight="1" x14ac:dyDescent="0.2">
      <c r="A891" s="2"/>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39.75" customHeight="1" x14ac:dyDescent="0.2">
      <c r="A892" s="2"/>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39.75" customHeight="1" x14ac:dyDescent="0.2">
      <c r="A893" s="2"/>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39.75" customHeight="1" x14ac:dyDescent="0.2">
      <c r="A894" s="2"/>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39.75" customHeight="1" x14ac:dyDescent="0.2">
      <c r="A895" s="2"/>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39.75" customHeight="1" x14ac:dyDescent="0.2">
      <c r="A896" s="2"/>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39.75" customHeight="1" x14ac:dyDescent="0.2">
      <c r="A897" s="2"/>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39.75" customHeight="1" x14ac:dyDescent="0.2">
      <c r="A898" s="2"/>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39.75" customHeight="1" x14ac:dyDescent="0.2">
      <c r="A899" s="2"/>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39.75" customHeight="1" x14ac:dyDescent="0.2">
      <c r="A900" s="2"/>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39.75" customHeight="1" x14ac:dyDescent="0.2">
      <c r="A901" s="2"/>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39.75" customHeight="1" x14ac:dyDescent="0.2">
      <c r="A902" s="2"/>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39.75" customHeight="1" x14ac:dyDescent="0.2">
      <c r="A903" s="2"/>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39.75" customHeight="1" x14ac:dyDescent="0.2">
      <c r="A904" s="2"/>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39.75" customHeight="1" x14ac:dyDescent="0.2">
      <c r="A905" s="2"/>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39.75" customHeight="1" x14ac:dyDescent="0.2">
      <c r="A906" s="2"/>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39.75" customHeight="1" x14ac:dyDescent="0.2">
      <c r="A907" s="2"/>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39.75" customHeight="1" x14ac:dyDescent="0.2">
      <c r="A908" s="2"/>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39.75" customHeight="1" x14ac:dyDescent="0.2">
      <c r="A909" s="2"/>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39.75" customHeight="1" x14ac:dyDescent="0.2">
      <c r="A910" s="2"/>
      <c r="B910" s="2"/>
      <c r="C910" s="2"/>
      <c r="D910" s="2"/>
      <c r="F910" s="2"/>
      <c r="G910" s="2"/>
      <c r="H910" s="2"/>
      <c r="I910" s="2"/>
      <c r="J910" s="2"/>
      <c r="K910" s="2"/>
      <c r="L910" s="2"/>
      <c r="M910" s="2"/>
      <c r="N910" s="2"/>
      <c r="O910" s="2"/>
      <c r="P910" s="2"/>
      <c r="Q910" s="2"/>
      <c r="R910" s="2"/>
      <c r="S910" s="2"/>
      <c r="T910" s="2"/>
      <c r="U910" s="2"/>
      <c r="V910" s="2"/>
      <c r="W910" s="2"/>
      <c r="X910" s="2"/>
      <c r="Y910" s="2"/>
      <c r="Z910" s="2"/>
    </row>
    <row r="911" spans="1:26" ht="39.75" customHeight="1" x14ac:dyDescent="0.2">
      <c r="A911" s="2"/>
      <c r="B911" s="2"/>
      <c r="C911" s="2"/>
      <c r="D911" s="2"/>
      <c r="F911" s="2"/>
      <c r="G911" s="2"/>
      <c r="H911" s="2"/>
      <c r="I911" s="2"/>
      <c r="J911" s="2"/>
      <c r="K911" s="2"/>
      <c r="L911" s="2"/>
      <c r="M911" s="2"/>
      <c r="N911" s="2"/>
      <c r="O911" s="2"/>
      <c r="P911" s="2"/>
      <c r="Q911" s="2"/>
      <c r="R911" s="2"/>
      <c r="S911" s="2"/>
      <c r="T911" s="2"/>
      <c r="U911" s="2"/>
      <c r="V911" s="2"/>
      <c r="W911" s="2"/>
      <c r="X911" s="2"/>
      <c r="Y911" s="2"/>
      <c r="Z911" s="2"/>
    </row>
    <row r="912" spans="1:26" ht="39.75" customHeight="1" x14ac:dyDescent="0.2">
      <c r="A912" s="2"/>
      <c r="B912" s="2"/>
      <c r="C912" s="2"/>
      <c r="D912" s="2"/>
      <c r="F912" s="2"/>
      <c r="G912" s="2"/>
      <c r="H912" s="2"/>
      <c r="I912" s="2"/>
      <c r="J912" s="2"/>
      <c r="K912" s="2"/>
      <c r="L912" s="2"/>
      <c r="M912" s="2"/>
      <c r="N912" s="2"/>
      <c r="O912" s="2"/>
      <c r="P912" s="2"/>
      <c r="Q912" s="2"/>
      <c r="R912" s="2"/>
      <c r="S912" s="2"/>
      <c r="T912" s="2"/>
      <c r="U912" s="2"/>
      <c r="V912" s="2"/>
      <c r="W912" s="2"/>
      <c r="X912" s="2"/>
      <c r="Y912" s="2"/>
      <c r="Z912" s="2"/>
    </row>
    <row r="913" spans="1:26" ht="39.75" customHeight="1" x14ac:dyDescent="0.2">
      <c r="A913" s="2"/>
      <c r="B913" s="2"/>
      <c r="C913" s="2"/>
      <c r="D913" s="2"/>
      <c r="F913" s="2"/>
      <c r="G913" s="2"/>
      <c r="H913" s="2"/>
      <c r="I913" s="2"/>
      <c r="J913" s="2"/>
      <c r="K913" s="2"/>
      <c r="L913" s="2"/>
      <c r="M913" s="2"/>
      <c r="N913" s="2"/>
      <c r="O913" s="2"/>
      <c r="P913" s="2"/>
      <c r="Q913" s="2"/>
      <c r="R913" s="2"/>
      <c r="S913" s="2"/>
      <c r="T913" s="2"/>
      <c r="U913" s="2"/>
      <c r="V913" s="2"/>
      <c r="W913" s="2"/>
      <c r="X913" s="2"/>
      <c r="Y913" s="2"/>
      <c r="Z913" s="2"/>
    </row>
    <row r="914" spans="1:26" ht="39.75" customHeight="1" x14ac:dyDescent="0.2">
      <c r="A914" s="2"/>
      <c r="B914" s="2"/>
      <c r="C914" s="2"/>
      <c r="D914" s="2"/>
      <c r="F914" s="2"/>
      <c r="G914" s="2"/>
      <c r="H914" s="2"/>
      <c r="I914" s="2"/>
      <c r="J914" s="2"/>
      <c r="K914" s="2"/>
      <c r="L914" s="2"/>
      <c r="M914" s="2"/>
      <c r="N914" s="2"/>
      <c r="O914" s="2"/>
      <c r="P914" s="2"/>
      <c r="Q914" s="2"/>
      <c r="R914" s="2"/>
      <c r="S914" s="2"/>
      <c r="T914" s="2"/>
      <c r="U914" s="2"/>
      <c r="V914" s="2"/>
      <c r="W914" s="2"/>
      <c r="X914" s="2"/>
      <c r="Y914" s="2"/>
      <c r="Z914" s="2"/>
    </row>
    <row r="915" spans="1:26" ht="39.75" customHeight="1" x14ac:dyDescent="0.2">
      <c r="A915" s="2"/>
      <c r="B915" s="2"/>
      <c r="C915" s="2"/>
      <c r="D915" s="2"/>
      <c r="F915" s="2"/>
      <c r="G915" s="2"/>
      <c r="H915" s="2"/>
      <c r="I915" s="2"/>
      <c r="J915" s="2"/>
      <c r="K915" s="2"/>
      <c r="L915" s="2"/>
      <c r="M915" s="2"/>
      <c r="N915" s="2"/>
      <c r="O915" s="2"/>
      <c r="P915" s="2"/>
      <c r="Q915" s="2"/>
      <c r="R915" s="2"/>
      <c r="S915" s="2"/>
      <c r="T915" s="2"/>
      <c r="U915" s="2"/>
      <c r="V915" s="2"/>
      <c r="W915" s="2"/>
      <c r="X915" s="2"/>
      <c r="Y915" s="2"/>
      <c r="Z915" s="2"/>
    </row>
    <row r="916" spans="1:26" ht="39.75" customHeight="1" x14ac:dyDescent="0.2">
      <c r="A916" s="2"/>
      <c r="B916" s="2"/>
      <c r="C916" s="2"/>
      <c r="D916" s="2"/>
      <c r="F916" s="2"/>
      <c r="G916" s="2"/>
      <c r="H916" s="2"/>
      <c r="I916" s="2"/>
      <c r="J916" s="2"/>
      <c r="K916" s="2"/>
      <c r="L916" s="2"/>
      <c r="M916" s="2"/>
      <c r="N916" s="2"/>
      <c r="O916" s="2"/>
      <c r="P916" s="2"/>
      <c r="Q916" s="2"/>
      <c r="R916" s="2"/>
      <c r="S916" s="2"/>
      <c r="T916" s="2"/>
      <c r="U916" s="2"/>
      <c r="V916" s="2"/>
      <c r="W916" s="2"/>
      <c r="X916" s="2"/>
      <c r="Y916" s="2"/>
      <c r="Z916" s="2"/>
    </row>
    <row r="917" spans="1:26" ht="39.75" customHeight="1" x14ac:dyDescent="0.2">
      <c r="A917" s="2"/>
      <c r="B917" s="2"/>
      <c r="C917" s="2"/>
      <c r="D917" s="2"/>
      <c r="F917" s="2"/>
      <c r="G917" s="2"/>
      <c r="H917" s="2"/>
      <c r="I917" s="2"/>
      <c r="J917" s="2"/>
      <c r="K917" s="2"/>
      <c r="L917" s="2"/>
      <c r="M917" s="2"/>
      <c r="N917" s="2"/>
      <c r="O917" s="2"/>
      <c r="P917" s="2"/>
      <c r="Q917" s="2"/>
      <c r="R917" s="2"/>
      <c r="S917" s="2"/>
      <c r="T917" s="2"/>
      <c r="U917" s="2"/>
      <c r="V917" s="2"/>
      <c r="W917" s="2"/>
      <c r="X917" s="2"/>
      <c r="Y917" s="2"/>
      <c r="Z917" s="2"/>
    </row>
    <row r="918" spans="1:26" ht="39.75" customHeight="1" x14ac:dyDescent="0.2">
      <c r="A918" s="2"/>
      <c r="B918" s="2"/>
      <c r="C918" s="2"/>
      <c r="D918" s="2"/>
      <c r="F918" s="2"/>
      <c r="G918" s="2"/>
      <c r="H918" s="2"/>
      <c r="I918" s="2"/>
      <c r="J918" s="2"/>
      <c r="K918" s="2"/>
      <c r="L918" s="2"/>
      <c r="M918" s="2"/>
      <c r="N918" s="2"/>
      <c r="O918" s="2"/>
      <c r="P918" s="2"/>
      <c r="Q918" s="2"/>
      <c r="R918" s="2"/>
      <c r="S918" s="2"/>
      <c r="T918" s="2"/>
      <c r="U918" s="2"/>
      <c r="V918" s="2"/>
      <c r="W918" s="2"/>
      <c r="X918" s="2"/>
      <c r="Y918" s="2"/>
      <c r="Z918" s="2"/>
    </row>
    <row r="919" spans="1:26" ht="39.75" customHeight="1" x14ac:dyDescent="0.2">
      <c r="A919" s="2"/>
      <c r="B919" s="2"/>
      <c r="C919" s="2"/>
      <c r="D919" s="2"/>
      <c r="F919" s="2"/>
      <c r="G919" s="2"/>
      <c r="H919" s="2"/>
      <c r="I919" s="2"/>
      <c r="J919" s="2"/>
      <c r="K919" s="2"/>
      <c r="L919" s="2"/>
      <c r="M919" s="2"/>
      <c r="N919" s="2"/>
      <c r="O919" s="2"/>
      <c r="P919" s="2"/>
      <c r="Q919" s="2"/>
      <c r="R919" s="2"/>
      <c r="S919" s="2"/>
      <c r="T919" s="2"/>
      <c r="U919" s="2"/>
      <c r="V919" s="2"/>
      <c r="W919" s="2"/>
      <c r="X919" s="2"/>
      <c r="Y919" s="2"/>
      <c r="Z919" s="2"/>
    </row>
    <row r="920" spans="1:26" ht="39.75" customHeight="1" x14ac:dyDescent="0.2">
      <c r="A920" s="2"/>
      <c r="B920" s="2"/>
      <c r="C920" s="2"/>
      <c r="D920" s="2"/>
      <c r="F920" s="2"/>
      <c r="G920" s="2"/>
      <c r="H920" s="2"/>
      <c r="I920" s="2"/>
      <c r="J920" s="2"/>
      <c r="K920" s="2"/>
      <c r="L920" s="2"/>
      <c r="M920" s="2"/>
      <c r="N920" s="2"/>
      <c r="O920" s="2"/>
      <c r="P920" s="2"/>
      <c r="Q920" s="2"/>
      <c r="R920" s="2"/>
      <c r="S920" s="2"/>
      <c r="T920" s="2"/>
      <c r="U920" s="2"/>
      <c r="V920" s="2"/>
      <c r="W920" s="2"/>
      <c r="X920" s="2"/>
      <c r="Y920" s="2"/>
      <c r="Z920" s="2"/>
    </row>
    <row r="921" spans="1:26" ht="39.75" customHeight="1" x14ac:dyDescent="0.2">
      <c r="A921" s="2"/>
      <c r="B921" s="2"/>
      <c r="C921" s="2"/>
      <c r="D921" s="2"/>
      <c r="F921" s="2"/>
      <c r="G921" s="2"/>
      <c r="H921" s="2"/>
      <c r="I921" s="2"/>
      <c r="J921" s="2"/>
      <c r="K921" s="2"/>
      <c r="L921" s="2"/>
      <c r="M921" s="2"/>
      <c r="N921" s="2"/>
      <c r="O921" s="2"/>
      <c r="P921" s="2"/>
      <c r="Q921" s="2"/>
      <c r="R921" s="2"/>
      <c r="S921" s="2"/>
      <c r="T921" s="2"/>
      <c r="U921" s="2"/>
      <c r="V921" s="2"/>
      <c r="W921" s="2"/>
      <c r="X921" s="2"/>
      <c r="Y921" s="2"/>
      <c r="Z921" s="2"/>
    </row>
    <row r="922" spans="1:26" ht="39.75" customHeight="1" x14ac:dyDescent="0.2">
      <c r="A922" s="2"/>
      <c r="B922" s="2"/>
      <c r="C922" s="2"/>
      <c r="D922" s="2"/>
      <c r="F922" s="2"/>
      <c r="G922" s="2"/>
      <c r="H922" s="2"/>
      <c r="I922" s="2"/>
      <c r="J922" s="2"/>
      <c r="K922" s="2"/>
      <c r="L922" s="2"/>
      <c r="M922" s="2"/>
      <c r="N922" s="2"/>
      <c r="O922" s="2"/>
      <c r="P922" s="2"/>
      <c r="Q922" s="2"/>
      <c r="R922" s="2"/>
      <c r="S922" s="2"/>
      <c r="T922" s="2"/>
      <c r="U922" s="2"/>
      <c r="V922" s="2"/>
      <c r="W922" s="2"/>
      <c r="X922" s="2"/>
      <c r="Y922" s="2"/>
      <c r="Z922" s="2"/>
    </row>
    <row r="923" spans="1:26" ht="39.75" customHeight="1" x14ac:dyDescent="0.2">
      <c r="A923" s="2"/>
      <c r="B923" s="2"/>
      <c r="C923" s="2"/>
      <c r="D923" s="2"/>
      <c r="F923" s="2"/>
      <c r="G923" s="2"/>
      <c r="H923" s="2"/>
      <c r="I923" s="2"/>
      <c r="J923" s="2"/>
      <c r="K923" s="2"/>
      <c r="L923" s="2"/>
      <c r="M923" s="2"/>
      <c r="N923" s="2"/>
      <c r="O923" s="2"/>
      <c r="P923" s="2"/>
      <c r="Q923" s="2"/>
      <c r="R923" s="2"/>
      <c r="S923" s="2"/>
      <c r="T923" s="2"/>
      <c r="U923" s="2"/>
      <c r="V923" s="2"/>
      <c r="W923" s="2"/>
      <c r="X923" s="2"/>
      <c r="Y923" s="2"/>
      <c r="Z923" s="2"/>
    </row>
    <row r="924" spans="1:26" ht="39.75" customHeight="1" x14ac:dyDescent="0.2">
      <c r="A924" s="2"/>
      <c r="B924" s="2"/>
      <c r="C924" s="2"/>
      <c r="D924" s="2"/>
      <c r="F924" s="2"/>
      <c r="G924" s="2"/>
      <c r="H924" s="2"/>
      <c r="I924" s="2"/>
      <c r="J924" s="2"/>
      <c r="K924" s="2"/>
      <c r="L924" s="2"/>
      <c r="M924" s="2"/>
      <c r="N924" s="2"/>
      <c r="O924" s="2"/>
      <c r="P924" s="2"/>
      <c r="Q924" s="2"/>
      <c r="R924" s="2"/>
      <c r="S924" s="2"/>
      <c r="T924" s="2"/>
      <c r="U924" s="2"/>
      <c r="V924" s="2"/>
      <c r="W924" s="2"/>
      <c r="X924" s="2"/>
      <c r="Y924" s="2"/>
      <c r="Z924" s="2"/>
    </row>
    <row r="925" spans="1:26" ht="39.75" customHeight="1" x14ac:dyDescent="0.2">
      <c r="A925" s="2"/>
      <c r="B925" s="2"/>
      <c r="C925" s="2"/>
      <c r="D925" s="2"/>
      <c r="F925" s="2"/>
      <c r="G925" s="2"/>
      <c r="H925" s="2"/>
      <c r="I925" s="2"/>
      <c r="J925" s="2"/>
      <c r="K925" s="2"/>
      <c r="L925" s="2"/>
      <c r="M925" s="2"/>
      <c r="N925" s="2"/>
      <c r="O925" s="2"/>
      <c r="P925" s="2"/>
      <c r="Q925" s="2"/>
      <c r="R925" s="2"/>
      <c r="S925" s="2"/>
      <c r="T925" s="2"/>
      <c r="U925" s="2"/>
      <c r="V925" s="2"/>
      <c r="W925" s="2"/>
      <c r="X925" s="2"/>
      <c r="Y925" s="2"/>
      <c r="Z925" s="2"/>
    </row>
    <row r="926" spans="1:26" ht="39.75" customHeight="1" x14ac:dyDescent="0.2">
      <c r="A926" s="2"/>
      <c r="B926" s="2"/>
      <c r="C926" s="2"/>
      <c r="D926" s="2"/>
      <c r="F926" s="2"/>
      <c r="G926" s="2"/>
      <c r="H926" s="2"/>
      <c r="I926" s="2"/>
      <c r="J926" s="2"/>
      <c r="K926" s="2"/>
      <c r="L926" s="2"/>
      <c r="M926" s="2"/>
      <c r="N926" s="2"/>
      <c r="O926" s="2"/>
      <c r="P926" s="2"/>
      <c r="Q926" s="2"/>
      <c r="R926" s="2"/>
      <c r="S926" s="2"/>
      <c r="T926" s="2"/>
      <c r="U926" s="2"/>
      <c r="V926" s="2"/>
      <c r="W926" s="2"/>
      <c r="X926" s="2"/>
      <c r="Y926" s="2"/>
      <c r="Z926" s="2"/>
    </row>
    <row r="927" spans="1:26" ht="39.75" customHeight="1" x14ac:dyDescent="0.2">
      <c r="A927" s="2"/>
      <c r="B927" s="2"/>
      <c r="C927" s="2"/>
      <c r="D927" s="2"/>
      <c r="F927" s="2"/>
      <c r="G927" s="2"/>
      <c r="H927" s="2"/>
      <c r="I927" s="2"/>
      <c r="J927" s="2"/>
      <c r="K927" s="2"/>
      <c r="L927" s="2"/>
      <c r="M927" s="2"/>
      <c r="N927" s="2"/>
      <c r="O927" s="2"/>
      <c r="P927" s="2"/>
      <c r="Q927" s="2"/>
      <c r="R927" s="2"/>
      <c r="S927" s="2"/>
      <c r="T927" s="2"/>
      <c r="U927" s="2"/>
      <c r="V927" s="2"/>
      <c r="W927" s="2"/>
      <c r="X927" s="2"/>
      <c r="Y927" s="2"/>
      <c r="Z927" s="2"/>
    </row>
    <row r="928" spans="1:26" ht="39.75" customHeight="1" x14ac:dyDescent="0.2">
      <c r="A928" s="2"/>
      <c r="B928" s="2"/>
      <c r="C928" s="2"/>
      <c r="D928" s="2"/>
      <c r="F928" s="2"/>
      <c r="G928" s="2"/>
      <c r="H928" s="2"/>
      <c r="I928" s="2"/>
      <c r="J928" s="2"/>
      <c r="K928" s="2"/>
      <c r="L928" s="2"/>
      <c r="M928" s="2"/>
      <c r="N928" s="2"/>
      <c r="O928" s="2"/>
      <c r="P928" s="2"/>
      <c r="Q928" s="2"/>
      <c r="R928" s="2"/>
      <c r="S928" s="2"/>
      <c r="T928" s="2"/>
      <c r="U928" s="2"/>
      <c r="V928" s="2"/>
      <c r="W928" s="2"/>
      <c r="X928" s="2"/>
      <c r="Y928" s="2"/>
      <c r="Z928" s="2"/>
    </row>
    <row r="929" spans="1:26" ht="39.75" customHeight="1" x14ac:dyDescent="0.2">
      <c r="A929" s="2"/>
      <c r="B929" s="2"/>
      <c r="C929" s="2"/>
      <c r="D929" s="2"/>
      <c r="F929" s="2"/>
      <c r="G929" s="2"/>
      <c r="H929" s="2"/>
      <c r="I929" s="2"/>
      <c r="J929" s="2"/>
      <c r="K929" s="2"/>
      <c r="L929" s="2"/>
      <c r="M929" s="2"/>
      <c r="N929" s="2"/>
      <c r="O929" s="2"/>
      <c r="P929" s="2"/>
      <c r="Q929" s="2"/>
      <c r="R929" s="2"/>
      <c r="S929" s="2"/>
      <c r="T929" s="2"/>
      <c r="U929" s="2"/>
      <c r="V929" s="2"/>
      <c r="W929" s="2"/>
      <c r="X929" s="2"/>
      <c r="Y929" s="2"/>
      <c r="Z929" s="2"/>
    </row>
    <row r="930" spans="1:26" ht="39.75" customHeight="1" x14ac:dyDescent="0.2">
      <c r="A930" s="2"/>
      <c r="B930" s="2"/>
      <c r="C930" s="2"/>
      <c r="D930" s="2"/>
      <c r="F930" s="2"/>
      <c r="G930" s="2"/>
      <c r="H930" s="2"/>
      <c r="I930" s="2"/>
      <c r="J930" s="2"/>
      <c r="K930" s="2"/>
      <c r="L930" s="2"/>
      <c r="M930" s="2"/>
      <c r="N930" s="2"/>
      <c r="O930" s="2"/>
      <c r="P930" s="2"/>
      <c r="Q930" s="2"/>
      <c r="R930" s="2"/>
      <c r="S930" s="2"/>
      <c r="T930" s="2"/>
      <c r="U930" s="2"/>
      <c r="V930" s="2"/>
      <c r="W930" s="2"/>
      <c r="X930" s="2"/>
      <c r="Y930" s="2"/>
      <c r="Z930" s="2"/>
    </row>
    <row r="931" spans="1:26" ht="39.75" customHeight="1" x14ac:dyDescent="0.2">
      <c r="A931" s="2"/>
      <c r="B931" s="2"/>
      <c r="C931" s="2"/>
      <c r="D931" s="2"/>
      <c r="F931" s="2"/>
      <c r="G931" s="2"/>
      <c r="H931" s="2"/>
      <c r="I931" s="2"/>
      <c r="J931" s="2"/>
      <c r="K931" s="2"/>
      <c r="L931" s="2"/>
      <c r="M931" s="2"/>
      <c r="N931" s="2"/>
      <c r="O931" s="2"/>
      <c r="P931" s="2"/>
      <c r="Q931" s="2"/>
      <c r="R931" s="2"/>
      <c r="S931" s="2"/>
      <c r="T931" s="2"/>
      <c r="U931" s="2"/>
      <c r="V931" s="2"/>
      <c r="W931" s="2"/>
      <c r="X931" s="2"/>
      <c r="Y931" s="2"/>
      <c r="Z931" s="2"/>
    </row>
    <row r="932" spans="1:26" ht="39.75" customHeight="1" x14ac:dyDescent="0.2">
      <c r="A932" s="2"/>
      <c r="B932" s="2"/>
      <c r="C932" s="2"/>
      <c r="D932" s="2"/>
      <c r="F932" s="2"/>
      <c r="G932" s="2"/>
      <c r="H932" s="2"/>
      <c r="I932" s="2"/>
      <c r="J932" s="2"/>
      <c r="K932" s="2"/>
      <c r="L932" s="2"/>
      <c r="M932" s="2"/>
      <c r="N932" s="2"/>
      <c r="O932" s="2"/>
      <c r="P932" s="2"/>
      <c r="Q932" s="2"/>
      <c r="R932" s="2"/>
      <c r="S932" s="2"/>
      <c r="T932" s="2"/>
      <c r="U932" s="2"/>
      <c r="V932" s="2"/>
      <c r="W932" s="2"/>
      <c r="X932" s="2"/>
      <c r="Y932" s="2"/>
      <c r="Z932" s="2"/>
    </row>
    <row r="933" spans="1:26" ht="39.75" customHeight="1" x14ac:dyDescent="0.2">
      <c r="A933" s="2"/>
      <c r="B933" s="2"/>
      <c r="C933" s="2"/>
      <c r="D933" s="2"/>
      <c r="F933" s="2"/>
      <c r="G933" s="2"/>
      <c r="H933" s="2"/>
      <c r="I933" s="2"/>
      <c r="J933" s="2"/>
      <c r="K933" s="2"/>
      <c r="L933" s="2"/>
      <c r="M933" s="2"/>
      <c r="N933" s="2"/>
      <c r="O933" s="2"/>
      <c r="P933" s="2"/>
      <c r="Q933" s="2"/>
      <c r="R933" s="2"/>
      <c r="S933" s="2"/>
      <c r="T933" s="2"/>
      <c r="U933" s="2"/>
      <c r="V933" s="2"/>
      <c r="W933" s="2"/>
      <c r="X933" s="2"/>
      <c r="Y933" s="2"/>
      <c r="Z933" s="2"/>
    </row>
    <row r="934" spans="1:26" ht="39.75" customHeight="1" x14ac:dyDescent="0.2">
      <c r="A934" s="2"/>
      <c r="B934" s="2"/>
      <c r="C934" s="2"/>
      <c r="D934" s="2"/>
      <c r="F934" s="2"/>
      <c r="G934" s="2"/>
      <c r="H934" s="2"/>
      <c r="I934" s="2"/>
      <c r="J934" s="2"/>
      <c r="K934" s="2"/>
      <c r="L934" s="2"/>
      <c r="M934" s="2"/>
      <c r="N934" s="2"/>
      <c r="O934" s="2"/>
      <c r="P934" s="2"/>
      <c r="Q934" s="2"/>
      <c r="R934" s="2"/>
      <c r="S934" s="2"/>
      <c r="T934" s="2"/>
      <c r="U934" s="2"/>
      <c r="V934" s="2"/>
      <c r="W934" s="2"/>
      <c r="X934" s="2"/>
      <c r="Y934" s="2"/>
      <c r="Z934" s="2"/>
    </row>
    <row r="935" spans="1:26" ht="39.75" customHeight="1" x14ac:dyDescent="0.2">
      <c r="A935" s="2"/>
      <c r="B935" s="2"/>
      <c r="C935" s="2"/>
      <c r="D935" s="2"/>
      <c r="F935" s="2"/>
      <c r="G935" s="2"/>
      <c r="H935" s="2"/>
      <c r="I935" s="2"/>
      <c r="J935" s="2"/>
      <c r="K935" s="2"/>
      <c r="L935" s="2"/>
      <c r="M935" s="2"/>
      <c r="N935" s="2"/>
      <c r="O935" s="2"/>
      <c r="P935" s="2"/>
      <c r="Q935" s="2"/>
      <c r="R935" s="2"/>
      <c r="S935" s="2"/>
      <c r="T935" s="2"/>
      <c r="U935" s="2"/>
      <c r="V935" s="2"/>
      <c r="W935" s="2"/>
      <c r="X935" s="2"/>
      <c r="Y935" s="2"/>
      <c r="Z935" s="2"/>
    </row>
    <row r="936" spans="1:26" ht="39.75" customHeight="1" x14ac:dyDescent="0.2">
      <c r="A936" s="2"/>
      <c r="B936" s="2"/>
      <c r="C936" s="2"/>
      <c r="D936" s="2"/>
      <c r="F936" s="2"/>
      <c r="G936" s="2"/>
      <c r="H936" s="2"/>
      <c r="I936" s="2"/>
      <c r="J936" s="2"/>
      <c r="K936" s="2"/>
      <c r="L936" s="2"/>
      <c r="M936" s="2"/>
      <c r="N936" s="2"/>
      <c r="O936" s="2"/>
      <c r="P936" s="2"/>
      <c r="Q936" s="2"/>
      <c r="R936" s="2"/>
      <c r="S936" s="2"/>
      <c r="T936" s="2"/>
      <c r="U936" s="2"/>
      <c r="V936" s="2"/>
      <c r="W936" s="2"/>
      <c r="X936" s="2"/>
      <c r="Y936" s="2"/>
      <c r="Z936" s="2"/>
    </row>
    <row r="937" spans="1:26" ht="39.75" customHeight="1" x14ac:dyDescent="0.2">
      <c r="A937" s="2"/>
      <c r="B937" s="2"/>
      <c r="C937" s="2"/>
      <c r="D937" s="2"/>
      <c r="F937" s="2"/>
      <c r="G937" s="2"/>
      <c r="H937" s="2"/>
      <c r="I937" s="2"/>
      <c r="J937" s="2"/>
      <c r="K937" s="2"/>
      <c r="L937" s="2"/>
      <c r="M937" s="2"/>
      <c r="N937" s="2"/>
      <c r="O937" s="2"/>
      <c r="P937" s="2"/>
      <c r="Q937" s="2"/>
      <c r="R937" s="2"/>
      <c r="S937" s="2"/>
      <c r="T937" s="2"/>
      <c r="U937" s="2"/>
      <c r="V937" s="2"/>
      <c r="W937" s="2"/>
      <c r="X937" s="2"/>
      <c r="Y937" s="2"/>
      <c r="Z937" s="2"/>
    </row>
    <row r="938" spans="1:26" ht="39.75" customHeight="1" x14ac:dyDescent="0.2">
      <c r="A938" s="2"/>
      <c r="B938" s="2"/>
      <c r="C938" s="2"/>
      <c r="D938" s="2"/>
      <c r="F938" s="2"/>
      <c r="G938" s="2"/>
      <c r="H938" s="2"/>
      <c r="I938" s="2"/>
      <c r="J938" s="2"/>
      <c r="K938" s="2"/>
      <c r="L938" s="2"/>
      <c r="M938" s="2"/>
      <c r="N938" s="2"/>
      <c r="O938" s="2"/>
      <c r="P938" s="2"/>
      <c r="Q938" s="2"/>
      <c r="R938" s="2"/>
      <c r="S938" s="2"/>
      <c r="T938" s="2"/>
      <c r="U938" s="2"/>
      <c r="V938" s="2"/>
      <c r="W938" s="2"/>
      <c r="X938" s="2"/>
      <c r="Y938" s="2"/>
      <c r="Z938" s="2"/>
    </row>
    <row r="939" spans="1:26" ht="39.75" customHeight="1" x14ac:dyDescent="0.2">
      <c r="A939" s="2"/>
      <c r="B939" s="2"/>
      <c r="C939" s="2"/>
      <c r="D939" s="2"/>
      <c r="F939" s="2"/>
      <c r="G939" s="2"/>
      <c r="H939" s="2"/>
      <c r="I939" s="2"/>
      <c r="J939" s="2"/>
      <c r="K939" s="2"/>
      <c r="L939" s="2"/>
      <c r="M939" s="2"/>
      <c r="N939" s="2"/>
      <c r="O939" s="2"/>
      <c r="P939" s="2"/>
      <c r="Q939" s="2"/>
      <c r="R939" s="2"/>
      <c r="S939" s="2"/>
      <c r="T939" s="2"/>
      <c r="U939" s="2"/>
      <c r="V939" s="2"/>
      <c r="W939" s="2"/>
      <c r="X939" s="2"/>
      <c r="Y939" s="2"/>
      <c r="Z939" s="2"/>
    </row>
    <row r="940" spans="1:26" ht="39.75" customHeight="1" x14ac:dyDescent="0.2">
      <c r="A940" s="2"/>
      <c r="B940" s="2"/>
      <c r="C940" s="2"/>
      <c r="D940" s="2"/>
      <c r="F940" s="2"/>
      <c r="G940" s="2"/>
      <c r="H940" s="2"/>
      <c r="I940" s="2"/>
      <c r="J940" s="2"/>
      <c r="K940" s="2"/>
      <c r="L940" s="2"/>
      <c r="M940" s="2"/>
      <c r="N940" s="2"/>
      <c r="O940" s="2"/>
      <c r="P940" s="2"/>
      <c r="Q940" s="2"/>
      <c r="R940" s="2"/>
      <c r="S940" s="2"/>
      <c r="T940" s="2"/>
      <c r="U940" s="2"/>
      <c r="V940" s="2"/>
      <c r="W940" s="2"/>
      <c r="X940" s="2"/>
      <c r="Y940" s="2"/>
      <c r="Z940" s="2"/>
    </row>
    <row r="941" spans="1:26" ht="39.75" customHeight="1" x14ac:dyDescent="0.2">
      <c r="A941" s="2"/>
      <c r="B941" s="2"/>
      <c r="C941" s="2"/>
      <c r="D941" s="2"/>
      <c r="F941" s="2"/>
      <c r="G941" s="2"/>
      <c r="H941" s="2"/>
      <c r="I941" s="2"/>
      <c r="J941" s="2"/>
      <c r="K941" s="2"/>
      <c r="L941" s="2"/>
      <c r="M941" s="2"/>
      <c r="N941" s="2"/>
      <c r="O941" s="2"/>
      <c r="P941" s="2"/>
      <c r="Q941" s="2"/>
      <c r="R941" s="2"/>
      <c r="S941" s="2"/>
      <c r="T941" s="2"/>
      <c r="U941" s="2"/>
      <c r="V941" s="2"/>
      <c r="W941" s="2"/>
      <c r="X941" s="2"/>
      <c r="Y941" s="2"/>
      <c r="Z941" s="2"/>
    </row>
    <row r="942" spans="1:26" ht="39.75" customHeight="1" x14ac:dyDescent="0.2">
      <c r="A942" s="2"/>
      <c r="B942" s="2"/>
      <c r="C942" s="2"/>
      <c r="D942" s="2"/>
      <c r="F942" s="2"/>
      <c r="G942" s="2"/>
      <c r="H942" s="2"/>
      <c r="I942" s="2"/>
      <c r="J942" s="2"/>
      <c r="K942" s="2"/>
      <c r="L942" s="2"/>
      <c r="M942" s="2"/>
      <c r="N942" s="2"/>
      <c r="O942" s="2"/>
      <c r="P942" s="2"/>
      <c r="Q942" s="2"/>
      <c r="R942" s="2"/>
      <c r="S942" s="2"/>
      <c r="T942" s="2"/>
      <c r="U942" s="2"/>
      <c r="V942" s="2"/>
      <c r="W942" s="2"/>
      <c r="X942" s="2"/>
      <c r="Y942" s="2"/>
      <c r="Z942" s="2"/>
    </row>
    <row r="943" spans="1:26" ht="39.75" customHeight="1" x14ac:dyDescent="0.2">
      <c r="A943" s="2"/>
      <c r="B943" s="2"/>
      <c r="C943" s="2"/>
      <c r="D943" s="2"/>
      <c r="F943" s="2"/>
      <c r="G943" s="2"/>
      <c r="H943" s="2"/>
      <c r="I943" s="2"/>
      <c r="J943" s="2"/>
      <c r="K943" s="2"/>
      <c r="L943" s="2"/>
      <c r="M943" s="2"/>
      <c r="N943" s="2"/>
      <c r="O943" s="2"/>
      <c r="P943" s="2"/>
      <c r="Q943" s="2"/>
      <c r="R943" s="2"/>
      <c r="S943" s="2"/>
      <c r="T943" s="2"/>
      <c r="U943" s="2"/>
      <c r="V943" s="2"/>
      <c r="W943" s="2"/>
      <c r="X943" s="2"/>
      <c r="Y943" s="2"/>
      <c r="Z943" s="2"/>
    </row>
    <row r="944" spans="1:26" ht="39.75" customHeight="1" x14ac:dyDescent="0.2">
      <c r="A944" s="2"/>
      <c r="B944" s="2"/>
      <c r="C944" s="2"/>
      <c r="D944" s="2"/>
      <c r="F944" s="2"/>
      <c r="G944" s="2"/>
      <c r="H944" s="2"/>
      <c r="I944" s="2"/>
      <c r="J944" s="2"/>
      <c r="K944" s="2"/>
      <c r="L944" s="2"/>
      <c r="M944" s="2"/>
      <c r="N944" s="2"/>
      <c r="O944" s="2"/>
      <c r="P944" s="2"/>
      <c r="Q944" s="2"/>
      <c r="R944" s="2"/>
      <c r="S944" s="2"/>
      <c r="T944" s="2"/>
      <c r="U944" s="2"/>
      <c r="V944" s="2"/>
      <c r="W944" s="2"/>
      <c r="X944" s="2"/>
      <c r="Y944" s="2"/>
      <c r="Z944" s="2"/>
    </row>
    <row r="945" spans="1:26" ht="39.75" customHeight="1" x14ac:dyDescent="0.2">
      <c r="A945" s="2"/>
      <c r="B945" s="2"/>
      <c r="C945" s="2"/>
      <c r="D945" s="2"/>
      <c r="F945" s="2"/>
      <c r="G945" s="2"/>
      <c r="H945" s="2"/>
      <c r="I945" s="2"/>
      <c r="J945" s="2"/>
      <c r="K945" s="2"/>
      <c r="L945" s="2"/>
      <c r="M945" s="2"/>
      <c r="N945" s="2"/>
      <c r="O945" s="2"/>
      <c r="P945" s="2"/>
      <c r="Q945" s="2"/>
      <c r="R945" s="2"/>
      <c r="S945" s="2"/>
      <c r="T945" s="2"/>
      <c r="U945" s="2"/>
      <c r="V945" s="2"/>
      <c r="W945" s="2"/>
      <c r="X945" s="2"/>
      <c r="Y945" s="2"/>
      <c r="Z945" s="2"/>
    </row>
    <row r="946" spans="1:26" ht="39.75" customHeight="1" x14ac:dyDescent="0.2">
      <c r="A946" s="2"/>
      <c r="B946" s="2"/>
      <c r="C946" s="2"/>
      <c r="D946" s="2"/>
      <c r="F946" s="2"/>
      <c r="G946" s="2"/>
      <c r="H946" s="2"/>
      <c r="I946" s="2"/>
      <c r="J946" s="2"/>
      <c r="K946" s="2"/>
      <c r="L946" s="2"/>
      <c r="M946" s="2"/>
      <c r="N946" s="2"/>
      <c r="O946" s="2"/>
      <c r="P946" s="2"/>
      <c r="Q946" s="2"/>
      <c r="R946" s="2"/>
      <c r="S946" s="2"/>
      <c r="T946" s="2"/>
      <c r="U946" s="2"/>
      <c r="V946" s="2"/>
      <c r="W946" s="2"/>
      <c r="X946" s="2"/>
      <c r="Y946" s="2"/>
      <c r="Z946" s="2"/>
    </row>
    <row r="947" spans="1:26" ht="39.75" customHeight="1" x14ac:dyDescent="0.2">
      <c r="A947" s="2"/>
      <c r="B947" s="2"/>
      <c r="C947" s="2"/>
      <c r="D947" s="2"/>
      <c r="F947" s="2"/>
      <c r="G947" s="2"/>
      <c r="H947" s="2"/>
      <c r="I947" s="2"/>
      <c r="J947" s="2"/>
      <c r="K947" s="2"/>
      <c r="L947" s="2"/>
      <c r="M947" s="2"/>
      <c r="N947" s="2"/>
      <c r="O947" s="2"/>
      <c r="P947" s="2"/>
      <c r="Q947" s="2"/>
      <c r="R947" s="2"/>
      <c r="S947" s="2"/>
      <c r="T947" s="2"/>
      <c r="U947" s="2"/>
      <c r="V947" s="2"/>
      <c r="W947" s="2"/>
      <c r="X947" s="2"/>
      <c r="Y947" s="2"/>
      <c r="Z947" s="2"/>
    </row>
    <row r="948" spans="1:26" ht="39.75" customHeight="1" x14ac:dyDescent="0.2">
      <c r="A948" s="2"/>
      <c r="B948" s="2"/>
      <c r="C948" s="2"/>
      <c r="D948" s="2"/>
      <c r="F948" s="2"/>
      <c r="G948" s="2"/>
      <c r="H948" s="2"/>
      <c r="I948" s="2"/>
      <c r="J948" s="2"/>
      <c r="K948" s="2"/>
      <c r="L948" s="2"/>
      <c r="M948" s="2"/>
      <c r="N948" s="2"/>
      <c r="O948" s="2"/>
      <c r="P948" s="2"/>
      <c r="Q948" s="2"/>
      <c r="R948" s="2"/>
      <c r="S948" s="2"/>
      <c r="T948" s="2"/>
      <c r="U948" s="2"/>
      <c r="V948" s="2"/>
      <c r="W948" s="2"/>
      <c r="X948" s="2"/>
      <c r="Y948" s="2"/>
      <c r="Z948" s="2"/>
    </row>
    <row r="949" spans="1:26" ht="39.75" customHeight="1" x14ac:dyDescent="0.2">
      <c r="A949" s="2"/>
      <c r="B949" s="2"/>
      <c r="C949" s="2"/>
      <c r="D949" s="2"/>
      <c r="F949" s="2"/>
      <c r="G949" s="2"/>
      <c r="H949" s="2"/>
      <c r="I949" s="2"/>
      <c r="J949" s="2"/>
      <c r="K949" s="2"/>
      <c r="L949" s="2"/>
      <c r="M949" s="2"/>
      <c r="N949" s="2"/>
      <c r="O949" s="2"/>
      <c r="P949" s="2"/>
      <c r="Q949" s="2"/>
      <c r="R949" s="2"/>
      <c r="S949" s="2"/>
      <c r="T949" s="2"/>
      <c r="U949" s="2"/>
      <c r="V949" s="2"/>
      <c r="W949" s="2"/>
      <c r="X949" s="2"/>
      <c r="Y949" s="2"/>
      <c r="Z949" s="2"/>
    </row>
    <row r="950" spans="1:26" ht="39.75" customHeight="1" x14ac:dyDescent="0.2">
      <c r="A950" s="2"/>
      <c r="B950" s="2"/>
      <c r="C950" s="2"/>
      <c r="D950" s="2"/>
      <c r="F950" s="2"/>
      <c r="G950" s="2"/>
      <c r="H950" s="2"/>
      <c r="I950" s="2"/>
      <c r="J950" s="2"/>
      <c r="K950" s="2"/>
      <c r="L950" s="2"/>
      <c r="M950" s="2"/>
      <c r="N950" s="2"/>
      <c r="O950" s="2"/>
      <c r="P950" s="2"/>
      <c r="Q950" s="2"/>
      <c r="R950" s="2"/>
      <c r="S950" s="2"/>
      <c r="T950" s="2"/>
      <c r="U950" s="2"/>
      <c r="V950" s="2"/>
      <c r="W950" s="2"/>
      <c r="X950" s="2"/>
      <c r="Y950" s="2"/>
      <c r="Z950" s="2"/>
    </row>
    <row r="951" spans="1:26" ht="39.75" customHeight="1" x14ac:dyDescent="0.2">
      <c r="A951" s="2"/>
      <c r="B951" s="2"/>
      <c r="C951" s="2"/>
      <c r="D951" s="2"/>
      <c r="F951" s="2"/>
      <c r="G951" s="2"/>
      <c r="H951" s="2"/>
      <c r="I951" s="2"/>
      <c r="J951" s="2"/>
      <c r="K951" s="2"/>
      <c r="L951" s="2"/>
      <c r="M951" s="2"/>
      <c r="N951" s="2"/>
      <c r="O951" s="2"/>
      <c r="P951" s="2"/>
      <c r="Q951" s="2"/>
      <c r="R951" s="2"/>
      <c r="S951" s="2"/>
      <c r="T951" s="2"/>
      <c r="U951" s="2"/>
      <c r="V951" s="2"/>
      <c r="W951" s="2"/>
      <c r="X951" s="2"/>
      <c r="Y951" s="2"/>
      <c r="Z951" s="2"/>
    </row>
    <row r="952" spans="1:26" ht="39.75" customHeight="1" x14ac:dyDescent="0.2">
      <c r="A952" s="2"/>
      <c r="B952" s="2"/>
      <c r="C952" s="2"/>
      <c r="D952" s="2"/>
      <c r="F952" s="2"/>
      <c r="G952" s="2"/>
      <c r="H952" s="2"/>
      <c r="I952" s="2"/>
      <c r="J952" s="2"/>
      <c r="K952" s="2"/>
      <c r="L952" s="2"/>
      <c r="M952" s="2"/>
      <c r="N952" s="2"/>
      <c r="O952" s="2"/>
      <c r="P952" s="2"/>
      <c r="Q952" s="2"/>
      <c r="R952" s="2"/>
      <c r="S952" s="2"/>
      <c r="T952" s="2"/>
      <c r="U952" s="2"/>
      <c r="V952" s="2"/>
      <c r="W952" s="2"/>
      <c r="X952" s="2"/>
      <c r="Y952" s="2"/>
      <c r="Z952" s="2"/>
    </row>
    <row r="953" spans="1:26" ht="39.75" customHeight="1" x14ac:dyDescent="0.2">
      <c r="A953" s="2"/>
      <c r="B953" s="2"/>
      <c r="C953" s="2"/>
      <c r="D953" s="2"/>
      <c r="F953" s="2"/>
      <c r="G953" s="2"/>
      <c r="H953" s="2"/>
      <c r="I953" s="2"/>
      <c r="J953" s="2"/>
      <c r="K953" s="2"/>
      <c r="L953" s="2"/>
      <c r="M953" s="2"/>
      <c r="N953" s="2"/>
      <c r="O953" s="2"/>
      <c r="P953" s="2"/>
      <c r="Q953" s="2"/>
      <c r="R953" s="2"/>
      <c r="S953" s="2"/>
      <c r="T953" s="2"/>
      <c r="U953" s="2"/>
      <c r="V953" s="2"/>
      <c r="W953" s="2"/>
      <c r="X953" s="2"/>
      <c r="Y953" s="2"/>
      <c r="Z953" s="2"/>
    </row>
    <row r="954" spans="1:26" ht="39.75" customHeight="1" x14ac:dyDescent="0.2">
      <c r="A954" s="2"/>
      <c r="B954" s="2"/>
      <c r="C954" s="2"/>
      <c r="D954" s="2"/>
      <c r="F954" s="2"/>
      <c r="G954" s="2"/>
      <c r="H954" s="2"/>
      <c r="I954" s="2"/>
      <c r="J954" s="2"/>
      <c r="K954" s="2"/>
      <c r="L954" s="2"/>
      <c r="M954" s="2"/>
      <c r="N954" s="2"/>
      <c r="O954" s="2"/>
      <c r="P954" s="2"/>
      <c r="Q954" s="2"/>
      <c r="R954" s="2"/>
      <c r="S954" s="2"/>
      <c r="T954" s="2"/>
      <c r="U954" s="2"/>
      <c r="V954" s="2"/>
      <c r="W954" s="2"/>
      <c r="X954" s="2"/>
      <c r="Y954" s="2"/>
      <c r="Z954" s="2"/>
    </row>
    <row r="955" spans="1:26" ht="39.75" customHeight="1" x14ac:dyDescent="0.2">
      <c r="A955" s="2"/>
      <c r="B955" s="2"/>
      <c r="C955" s="2"/>
      <c r="D955" s="2"/>
      <c r="F955" s="2"/>
      <c r="G955" s="2"/>
      <c r="H955" s="2"/>
      <c r="I955" s="2"/>
      <c r="J955" s="2"/>
      <c r="K955" s="2"/>
      <c r="L955" s="2"/>
      <c r="M955" s="2"/>
      <c r="N955" s="2"/>
      <c r="O955" s="2"/>
      <c r="P955" s="2"/>
      <c r="Q955" s="2"/>
      <c r="R955" s="2"/>
      <c r="S955" s="2"/>
      <c r="T955" s="2"/>
      <c r="U955" s="2"/>
      <c r="V955" s="2"/>
      <c r="W955" s="2"/>
      <c r="X955" s="2"/>
      <c r="Y955" s="2"/>
      <c r="Z955" s="2"/>
    </row>
    <row r="956" spans="1:26" ht="39.75" customHeight="1" x14ac:dyDescent="0.2">
      <c r="A956" s="2"/>
      <c r="B956" s="2"/>
      <c r="C956" s="2"/>
      <c r="D956" s="2"/>
      <c r="F956" s="2"/>
      <c r="G956" s="2"/>
      <c r="H956" s="2"/>
      <c r="I956" s="2"/>
      <c r="J956" s="2"/>
      <c r="K956" s="2"/>
      <c r="L956" s="2"/>
      <c r="M956" s="2"/>
      <c r="N956" s="2"/>
      <c r="O956" s="2"/>
      <c r="P956" s="2"/>
      <c r="Q956" s="2"/>
      <c r="R956" s="2"/>
      <c r="S956" s="2"/>
      <c r="T956" s="2"/>
      <c r="U956" s="2"/>
      <c r="V956" s="2"/>
      <c r="W956" s="2"/>
      <c r="X956" s="2"/>
      <c r="Y956" s="2"/>
      <c r="Z956" s="2"/>
    </row>
    <row r="957" spans="1:26" ht="39.75" customHeight="1" x14ac:dyDescent="0.2">
      <c r="A957" s="2"/>
      <c r="B957" s="2"/>
      <c r="C957" s="2"/>
      <c r="D957" s="2"/>
      <c r="F957" s="2"/>
      <c r="G957" s="2"/>
      <c r="H957" s="2"/>
      <c r="I957" s="2"/>
      <c r="J957" s="2"/>
      <c r="K957" s="2"/>
      <c r="L957" s="2"/>
      <c r="M957" s="2"/>
      <c r="N957" s="2"/>
      <c r="O957" s="2"/>
      <c r="P957" s="2"/>
      <c r="Q957" s="2"/>
      <c r="R957" s="2"/>
      <c r="S957" s="2"/>
      <c r="T957" s="2"/>
      <c r="U957" s="2"/>
      <c r="V957" s="2"/>
      <c r="W957" s="2"/>
      <c r="X957" s="2"/>
      <c r="Y957" s="2"/>
      <c r="Z957" s="2"/>
    </row>
    <row r="958" spans="1:26" ht="39.75" customHeight="1" x14ac:dyDescent="0.2">
      <c r="A958" s="2"/>
      <c r="B958" s="2"/>
      <c r="C958" s="2"/>
      <c r="D958" s="2"/>
      <c r="F958" s="2"/>
      <c r="G958" s="2"/>
      <c r="H958" s="2"/>
      <c r="I958" s="2"/>
      <c r="J958" s="2"/>
      <c r="K958" s="2"/>
      <c r="L958" s="2"/>
      <c r="M958" s="2"/>
      <c r="N958" s="2"/>
      <c r="O958" s="2"/>
      <c r="P958" s="2"/>
      <c r="Q958" s="2"/>
      <c r="R958" s="2"/>
      <c r="S958" s="2"/>
      <c r="T958" s="2"/>
      <c r="U958" s="2"/>
      <c r="V958" s="2"/>
      <c r="W958" s="2"/>
      <c r="X958" s="2"/>
      <c r="Y958" s="2"/>
      <c r="Z958" s="2"/>
    </row>
    <row r="959" spans="1:26" ht="39.75" customHeight="1" x14ac:dyDescent="0.2">
      <c r="A959" s="2"/>
      <c r="B959" s="2"/>
      <c r="C959" s="2"/>
      <c r="D959" s="2"/>
      <c r="F959" s="2"/>
      <c r="G959" s="2"/>
      <c r="H959" s="2"/>
      <c r="I959" s="2"/>
      <c r="J959" s="2"/>
      <c r="K959" s="2"/>
      <c r="L959" s="2"/>
      <c r="M959" s="2"/>
      <c r="N959" s="2"/>
      <c r="O959" s="2"/>
      <c r="P959" s="2"/>
      <c r="Q959" s="2"/>
      <c r="R959" s="2"/>
      <c r="S959" s="2"/>
      <c r="T959" s="2"/>
      <c r="U959" s="2"/>
      <c r="V959" s="2"/>
      <c r="W959" s="2"/>
      <c r="X959" s="2"/>
      <c r="Y959" s="2"/>
      <c r="Z959" s="2"/>
    </row>
    <row r="960" spans="1:26" ht="39.75" customHeight="1" x14ac:dyDescent="0.2">
      <c r="A960" s="2"/>
      <c r="B960" s="2"/>
      <c r="C960" s="2"/>
      <c r="D960" s="2"/>
      <c r="F960" s="2"/>
      <c r="G960" s="2"/>
      <c r="H960" s="2"/>
      <c r="I960" s="2"/>
      <c r="J960" s="2"/>
      <c r="K960" s="2"/>
      <c r="L960" s="2"/>
      <c r="M960" s="2"/>
      <c r="N960" s="2"/>
      <c r="O960" s="2"/>
      <c r="P960" s="2"/>
      <c r="Q960" s="2"/>
      <c r="R960" s="2"/>
      <c r="S960" s="2"/>
      <c r="T960" s="2"/>
      <c r="U960" s="2"/>
      <c r="V960" s="2"/>
      <c r="W960" s="2"/>
      <c r="X960" s="2"/>
      <c r="Y960" s="2"/>
      <c r="Z960" s="2"/>
    </row>
    <row r="961" spans="1:26" ht="39.75" customHeight="1" x14ac:dyDescent="0.2">
      <c r="A961" s="2"/>
      <c r="B961" s="2"/>
      <c r="C961" s="2"/>
      <c r="D961" s="2"/>
      <c r="F961" s="2"/>
      <c r="G961" s="2"/>
      <c r="H961" s="2"/>
      <c r="I961" s="2"/>
      <c r="J961" s="2"/>
      <c r="K961" s="2"/>
      <c r="L961" s="2"/>
      <c r="M961" s="2"/>
      <c r="N961" s="2"/>
      <c r="O961" s="2"/>
      <c r="P961" s="2"/>
      <c r="Q961" s="2"/>
      <c r="R961" s="2"/>
      <c r="S961" s="2"/>
      <c r="T961" s="2"/>
      <c r="U961" s="2"/>
      <c r="V961" s="2"/>
      <c r="W961" s="2"/>
      <c r="X961" s="2"/>
      <c r="Y961" s="2"/>
      <c r="Z961" s="2"/>
    </row>
    <row r="962" spans="1:26" ht="39.75" customHeight="1" x14ac:dyDescent="0.2">
      <c r="A962" s="2"/>
      <c r="B962" s="2"/>
      <c r="C962" s="2"/>
      <c r="D962" s="2"/>
      <c r="F962" s="2"/>
      <c r="G962" s="2"/>
      <c r="H962" s="2"/>
      <c r="I962" s="2"/>
      <c r="J962" s="2"/>
      <c r="K962" s="2"/>
      <c r="L962" s="2"/>
      <c r="M962" s="2"/>
      <c r="N962" s="2"/>
      <c r="O962" s="2"/>
      <c r="P962" s="2"/>
      <c r="Q962" s="2"/>
      <c r="R962" s="2"/>
      <c r="S962" s="2"/>
      <c r="T962" s="2"/>
      <c r="U962" s="2"/>
      <c r="V962" s="2"/>
      <c r="W962" s="2"/>
      <c r="X962" s="2"/>
      <c r="Y962" s="2"/>
      <c r="Z962" s="2"/>
    </row>
    <row r="963" spans="1:26" ht="39.75" customHeight="1" x14ac:dyDescent="0.2">
      <c r="A963" s="2"/>
      <c r="B963" s="2"/>
      <c r="C963" s="2"/>
      <c r="D963" s="2"/>
      <c r="F963" s="2"/>
      <c r="G963" s="2"/>
      <c r="H963" s="2"/>
      <c r="I963" s="2"/>
      <c r="J963" s="2"/>
      <c r="K963" s="2"/>
      <c r="L963" s="2"/>
      <c r="M963" s="2"/>
      <c r="N963" s="2"/>
      <c r="O963" s="2"/>
      <c r="P963" s="2"/>
      <c r="Q963" s="2"/>
      <c r="R963" s="2"/>
      <c r="S963" s="2"/>
      <c r="T963" s="2"/>
      <c r="U963" s="2"/>
      <c r="V963" s="2"/>
      <c r="W963" s="2"/>
      <c r="X963" s="2"/>
      <c r="Y963" s="2"/>
      <c r="Z963" s="2"/>
    </row>
    <row r="964" spans="1:26" ht="39.75" customHeight="1" x14ac:dyDescent="0.2">
      <c r="A964" s="2"/>
      <c r="B964" s="2"/>
      <c r="C964" s="2"/>
      <c r="D964" s="2"/>
      <c r="F964" s="2"/>
      <c r="G964" s="2"/>
      <c r="H964" s="2"/>
      <c r="I964" s="2"/>
      <c r="J964" s="2"/>
      <c r="K964" s="2"/>
      <c r="L964" s="2"/>
      <c r="M964" s="2"/>
      <c r="N964" s="2"/>
      <c r="O964" s="2"/>
      <c r="P964" s="2"/>
      <c r="Q964" s="2"/>
      <c r="R964" s="2"/>
      <c r="S964" s="2"/>
      <c r="T964" s="2"/>
      <c r="U964" s="2"/>
      <c r="V964" s="2"/>
      <c r="W964" s="2"/>
      <c r="X964" s="2"/>
      <c r="Y964" s="2"/>
      <c r="Z964" s="2"/>
    </row>
    <row r="965" spans="1:26" ht="39.75" customHeight="1" x14ac:dyDescent="0.2">
      <c r="A965" s="2"/>
      <c r="B965" s="2"/>
      <c r="C965" s="2"/>
      <c r="D965" s="2"/>
      <c r="F965" s="2"/>
      <c r="G965" s="2"/>
      <c r="H965" s="2"/>
      <c r="I965" s="2"/>
      <c r="J965" s="2"/>
      <c r="K965" s="2"/>
      <c r="L965" s="2"/>
      <c r="M965" s="2"/>
      <c r="N965" s="2"/>
      <c r="O965" s="2"/>
      <c r="P965" s="2"/>
      <c r="Q965" s="2"/>
      <c r="R965" s="2"/>
      <c r="S965" s="2"/>
      <c r="T965" s="2"/>
      <c r="U965" s="2"/>
      <c r="V965" s="2"/>
      <c r="W965" s="2"/>
      <c r="X965" s="2"/>
      <c r="Y965" s="2"/>
      <c r="Z965" s="2"/>
    </row>
    <row r="966" spans="1:26" ht="39.75" customHeight="1" x14ac:dyDescent="0.2">
      <c r="A966" s="2"/>
      <c r="B966" s="2"/>
      <c r="C966" s="2"/>
      <c r="D966" s="2"/>
      <c r="F966" s="2"/>
      <c r="G966" s="2"/>
      <c r="H966" s="2"/>
      <c r="I966" s="2"/>
      <c r="J966" s="2"/>
      <c r="K966" s="2"/>
      <c r="L966" s="2"/>
      <c r="M966" s="2"/>
      <c r="N966" s="2"/>
      <c r="O966" s="2"/>
      <c r="P966" s="2"/>
      <c r="Q966" s="2"/>
      <c r="R966" s="2"/>
      <c r="S966" s="2"/>
      <c r="T966" s="2"/>
      <c r="U966" s="2"/>
      <c r="V966" s="2"/>
      <c r="W966" s="2"/>
      <c r="X966" s="2"/>
      <c r="Y966" s="2"/>
      <c r="Z966" s="2"/>
    </row>
    <row r="967" spans="1:26" ht="39.75" customHeight="1" x14ac:dyDescent="0.2">
      <c r="A967" s="2"/>
      <c r="B967" s="2"/>
      <c r="C967" s="2"/>
      <c r="D967" s="2"/>
      <c r="F967" s="2"/>
      <c r="G967" s="2"/>
      <c r="H967" s="2"/>
      <c r="I967" s="2"/>
      <c r="J967" s="2"/>
      <c r="K967" s="2"/>
      <c r="L967" s="2"/>
      <c r="M967" s="2"/>
      <c r="N967" s="2"/>
      <c r="O967" s="2"/>
      <c r="P967" s="2"/>
      <c r="Q967" s="2"/>
      <c r="R967" s="2"/>
      <c r="S967" s="2"/>
      <c r="T967" s="2"/>
      <c r="U967" s="2"/>
      <c r="V967" s="2"/>
      <c r="W967" s="2"/>
      <c r="X967" s="2"/>
      <c r="Y967" s="2"/>
      <c r="Z967" s="2"/>
    </row>
    <row r="968" spans="1:26" ht="39.75" customHeight="1" x14ac:dyDescent="0.2">
      <c r="A968" s="2"/>
      <c r="B968" s="2"/>
      <c r="C968" s="2"/>
      <c r="D968" s="2"/>
      <c r="F968" s="2"/>
      <c r="G968" s="2"/>
      <c r="H968" s="2"/>
      <c r="I968" s="2"/>
      <c r="J968" s="2"/>
      <c r="K968" s="2"/>
      <c r="L968" s="2"/>
      <c r="M968" s="2"/>
      <c r="N968" s="2"/>
      <c r="O968" s="2"/>
      <c r="P968" s="2"/>
      <c r="Q968" s="2"/>
      <c r="R968" s="2"/>
      <c r="S968" s="2"/>
      <c r="T968" s="2"/>
      <c r="U968" s="2"/>
      <c r="V968" s="2"/>
      <c r="W968" s="2"/>
      <c r="X968" s="2"/>
      <c r="Y968" s="2"/>
      <c r="Z968" s="2"/>
    </row>
    <row r="969" spans="1:26" ht="39.75" customHeight="1" x14ac:dyDescent="0.2">
      <c r="A969" s="2"/>
      <c r="B969" s="2"/>
      <c r="C969" s="2"/>
      <c r="D969" s="2"/>
      <c r="F969" s="2"/>
      <c r="G969" s="2"/>
      <c r="H969" s="2"/>
      <c r="I969" s="2"/>
      <c r="J969" s="2"/>
      <c r="K969" s="2"/>
      <c r="L969" s="2"/>
      <c r="M969" s="2"/>
      <c r="N969" s="2"/>
      <c r="O969" s="2"/>
      <c r="P969" s="2"/>
      <c r="Q969" s="2"/>
      <c r="R969" s="2"/>
      <c r="S969" s="2"/>
      <c r="T969" s="2"/>
      <c r="U969" s="2"/>
      <c r="V969" s="2"/>
      <c r="W969" s="2"/>
      <c r="X969" s="2"/>
      <c r="Y969" s="2"/>
      <c r="Z969" s="2"/>
    </row>
    <row r="970" spans="1:26" ht="39.75" customHeight="1" x14ac:dyDescent="0.2">
      <c r="A970" s="2"/>
      <c r="B970" s="2"/>
      <c r="C970" s="2"/>
      <c r="D970" s="2"/>
      <c r="F970" s="2"/>
      <c r="G970" s="2"/>
      <c r="H970" s="2"/>
      <c r="I970" s="2"/>
      <c r="J970" s="2"/>
      <c r="K970" s="2"/>
      <c r="L970" s="2"/>
      <c r="M970" s="2"/>
      <c r="N970" s="2"/>
      <c r="O970" s="2"/>
      <c r="P970" s="2"/>
      <c r="Q970" s="2"/>
      <c r="R970" s="2"/>
      <c r="S970" s="2"/>
      <c r="T970" s="2"/>
      <c r="U970" s="2"/>
      <c r="V970" s="2"/>
      <c r="W970" s="2"/>
      <c r="X970" s="2"/>
      <c r="Y970" s="2"/>
      <c r="Z970" s="2"/>
    </row>
    <row r="971" spans="1:26" ht="39.75" customHeight="1" x14ac:dyDescent="0.2">
      <c r="A971" s="2"/>
      <c r="B971" s="2"/>
      <c r="C971" s="2"/>
      <c r="D971" s="2"/>
      <c r="F971" s="2"/>
      <c r="G971" s="2"/>
      <c r="H971" s="2"/>
      <c r="I971" s="2"/>
      <c r="J971" s="2"/>
      <c r="K971" s="2"/>
      <c r="L971" s="2"/>
      <c r="M971" s="2"/>
      <c r="N971" s="2"/>
      <c r="O971" s="2"/>
      <c r="P971" s="2"/>
      <c r="Q971" s="2"/>
      <c r="R971" s="2"/>
      <c r="S971" s="2"/>
      <c r="T971" s="2"/>
      <c r="U971" s="2"/>
      <c r="V971" s="2"/>
      <c r="W971" s="2"/>
      <c r="X971" s="2"/>
      <c r="Y971" s="2"/>
      <c r="Z971" s="2"/>
    </row>
    <row r="972" spans="1:26" ht="39.75" customHeight="1" x14ac:dyDescent="0.2">
      <c r="A972" s="2"/>
      <c r="B972" s="2"/>
      <c r="C972" s="2"/>
      <c r="D972" s="2"/>
      <c r="F972" s="2"/>
      <c r="G972" s="2"/>
      <c r="H972" s="2"/>
      <c r="I972" s="2"/>
      <c r="J972" s="2"/>
      <c r="K972" s="2"/>
      <c r="L972" s="2"/>
      <c r="M972" s="2"/>
      <c r="N972" s="2"/>
      <c r="O972" s="2"/>
      <c r="P972" s="2"/>
      <c r="Q972" s="2"/>
      <c r="R972" s="2"/>
      <c r="S972" s="2"/>
      <c r="T972" s="2"/>
      <c r="U972" s="2"/>
      <c r="V972" s="2"/>
      <c r="W972" s="2"/>
      <c r="X972" s="2"/>
      <c r="Y972" s="2"/>
      <c r="Z972" s="2"/>
    </row>
    <row r="973" spans="1:26" ht="39.75" customHeight="1" x14ac:dyDescent="0.2">
      <c r="A973" s="2"/>
      <c r="B973" s="2"/>
      <c r="C973" s="2"/>
      <c r="D973" s="2"/>
      <c r="F973" s="2"/>
      <c r="G973" s="2"/>
      <c r="H973" s="2"/>
      <c r="I973" s="2"/>
      <c r="J973" s="2"/>
      <c r="K973" s="2"/>
      <c r="L973" s="2"/>
      <c r="M973" s="2"/>
      <c r="N973" s="2"/>
      <c r="O973" s="2"/>
      <c r="P973" s="2"/>
      <c r="Q973" s="2"/>
      <c r="R973" s="2"/>
      <c r="S973" s="2"/>
      <c r="T973" s="2"/>
      <c r="U973" s="2"/>
      <c r="V973" s="2"/>
      <c r="W973" s="2"/>
      <c r="X973" s="2"/>
      <c r="Y973" s="2"/>
      <c r="Z973" s="2"/>
    </row>
    <row r="974" spans="1:26" ht="39.75" customHeight="1" x14ac:dyDescent="0.2">
      <c r="A974" s="2"/>
      <c r="B974" s="2"/>
      <c r="C974" s="2"/>
      <c r="D974" s="2"/>
      <c r="F974" s="2"/>
      <c r="G974" s="2"/>
      <c r="H974" s="2"/>
      <c r="I974" s="2"/>
      <c r="J974" s="2"/>
      <c r="K974" s="2"/>
      <c r="L974" s="2"/>
      <c r="M974" s="2"/>
      <c r="N974" s="2"/>
      <c r="O974" s="2"/>
      <c r="P974" s="2"/>
      <c r="Q974" s="2"/>
      <c r="R974" s="2"/>
      <c r="S974" s="2"/>
      <c r="T974" s="2"/>
      <c r="U974" s="2"/>
      <c r="V974" s="2"/>
      <c r="W974" s="2"/>
      <c r="X974" s="2"/>
      <c r="Y974" s="2"/>
      <c r="Z974" s="2"/>
    </row>
    <row r="975" spans="1:26" ht="39.75" customHeight="1" x14ac:dyDescent="0.2">
      <c r="A975" s="2"/>
      <c r="B975" s="2"/>
      <c r="C975" s="2"/>
      <c r="D975" s="2"/>
      <c r="F975" s="2"/>
      <c r="G975" s="2"/>
      <c r="H975" s="2"/>
      <c r="I975" s="2"/>
      <c r="J975" s="2"/>
      <c r="K975" s="2"/>
      <c r="L975" s="2"/>
      <c r="M975" s="2"/>
      <c r="N975" s="2"/>
      <c r="O975" s="2"/>
      <c r="P975" s="2"/>
      <c r="Q975" s="2"/>
      <c r="R975" s="2"/>
      <c r="S975" s="2"/>
      <c r="T975" s="2"/>
      <c r="U975" s="2"/>
      <c r="V975" s="2"/>
      <c r="W975" s="2"/>
      <c r="X975" s="2"/>
      <c r="Y975" s="2"/>
      <c r="Z975" s="2"/>
    </row>
    <row r="976" spans="1:26" ht="39.75" customHeight="1" x14ac:dyDescent="0.2">
      <c r="A976" s="2"/>
      <c r="B976" s="2"/>
      <c r="C976" s="2"/>
      <c r="D976" s="2"/>
      <c r="F976" s="2"/>
      <c r="G976" s="2"/>
      <c r="H976" s="2"/>
      <c r="I976" s="2"/>
      <c r="J976" s="2"/>
      <c r="K976" s="2"/>
      <c r="L976" s="2"/>
      <c r="M976" s="2"/>
      <c r="N976" s="2"/>
      <c r="O976" s="2"/>
      <c r="P976" s="2"/>
      <c r="Q976" s="2"/>
      <c r="R976" s="2"/>
      <c r="S976" s="2"/>
      <c r="T976" s="2"/>
      <c r="U976" s="2"/>
      <c r="V976" s="2"/>
      <c r="W976" s="2"/>
      <c r="X976" s="2"/>
      <c r="Y976" s="2"/>
      <c r="Z976" s="2"/>
    </row>
    <row r="977" spans="1:26" ht="39.75" customHeight="1" x14ac:dyDescent="0.2">
      <c r="A977" s="2"/>
      <c r="B977" s="2"/>
      <c r="C977" s="2"/>
      <c r="D977" s="2"/>
      <c r="F977" s="2"/>
      <c r="G977" s="2"/>
      <c r="H977" s="2"/>
      <c r="I977" s="2"/>
      <c r="J977" s="2"/>
      <c r="K977" s="2"/>
      <c r="L977" s="2"/>
      <c r="M977" s="2"/>
      <c r="N977" s="2"/>
      <c r="O977" s="2"/>
      <c r="P977" s="2"/>
      <c r="Q977" s="2"/>
      <c r="R977" s="2"/>
      <c r="S977" s="2"/>
      <c r="T977" s="2"/>
      <c r="U977" s="2"/>
      <c r="V977" s="2"/>
      <c r="W977" s="2"/>
      <c r="X977" s="2"/>
      <c r="Y977" s="2"/>
      <c r="Z977" s="2"/>
    </row>
    <row r="978" spans="1:26" ht="39.75" customHeight="1" x14ac:dyDescent="0.2">
      <c r="A978" s="2"/>
      <c r="B978" s="2"/>
      <c r="C978" s="2"/>
      <c r="D978" s="2"/>
      <c r="F978" s="2"/>
      <c r="G978" s="2"/>
      <c r="H978" s="2"/>
      <c r="I978" s="2"/>
      <c r="J978" s="2"/>
      <c r="K978" s="2"/>
      <c r="L978" s="2"/>
      <c r="M978" s="2"/>
      <c r="N978" s="2"/>
      <c r="O978" s="2"/>
      <c r="P978" s="2"/>
      <c r="Q978" s="2"/>
      <c r="R978" s="2"/>
      <c r="S978" s="2"/>
      <c r="T978" s="2"/>
      <c r="U978" s="2"/>
      <c r="V978" s="2"/>
      <c r="W978" s="2"/>
      <c r="X978" s="2"/>
      <c r="Y978" s="2"/>
      <c r="Z978" s="2"/>
    </row>
    <row r="979" spans="1:26" ht="39.75" customHeight="1" x14ac:dyDescent="0.2">
      <c r="A979" s="2"/>
      <c r="B979" s="2"/>
      <c r="C979" s="2"/>
      <c r="D979" s="2"/>
      <c r="F979" s="2"/>
      <c r="G979" s="2"/>
      <c r="H979" s="2"/>
      <c r="I979" s="2"/>
      <c r="J979" s="2"/>
      <c r="K979" s="2"/>
      <c r="L979" s="2"/>
      <c r="M979" s="2"/>
      <c r="N979" s="2"/>
      <c r="O979" s="2"/>
      <c r="P979" s="2"/>
      <c r="Q979" s="2"/>
      <c r="R979" s="2"/>
      <c r="S979" s="2"/>
      <c r="T979" s="2"/>
      <c r="U979" s="2"/>
      <c r="V979" s="2"/>
      <c r="W979" s="2"/>
      <c r="X979" s="2"/>
      <c r="Y979" s="2"/>
      <c r="Z979" s="2"/>
    </row>
    <row r="980" spans="1:26" ht="39.75" customHeight="1" x14ac:dyDescent="0.2">
      <c r="A980" s="2"/>
      <c r="B980" s="2"/>
      <c r="C980" s="2"/>
      <c r="D980" s="2"/>
      <c r="F980" s="2"/>
      <c r="G980" s="2"/>
      <c r="H980" s="2"/>
      <c r="I980" s="2"/>
      <c r="J980" s="2"/>
      <c r="K980" s="2"/>
      <c r="L980" s="2"/>
      <c r="M980" s="2"/>
      <c r="N980" s="2"/>
      <c r="O980" s="2"/>
      <c r="P980" s="2"/>
      <c r="Q980" s="2"/>
      <c r="R980" s="2"/>
      <c r="S980" s="2"/>
      <c r="T980" s="2"/>
      <c r="U980" s="2"/>
      <c r="V980" s="2"/>
      <c r="W980" s="2"/>
      <c r="X980" s="2"/>
      <c r="Y980" s="2"/>
      <c r="Z980" s="2"/>
    </row>
    <row r="981" spans="1:26" ht="39.75" customHeight="1" x14ac:dyDescent="0.2">
      <c r="A981" s="2"/>
      <c r="B981" s="2"/>
      <c r="C981" s="2"/>
      <c r="D981" s="2"/>
      <c r="F981" s="2"/>
      <c r="G981" s="2"/>
      <c r="H981" s="2"/>
      <c r="I981" s="2"/>
      <c r="J981" s="2"/>
      <c r="K981" s="2"/>
      <c r="L981" s="2"/>
      <c r="M981" s="2"/>
      <c r="N981" s="2"/>
      <c r="O981" s="2"/>
      <c r="P981" s="2"/>
      <c r="Q981" s="2"/>
      <c r="R981" s="2"/>
      <c r="S981" s="2"/>
      <c r="T981" s="2"/>
      <c r="U981" s="2"/>
      <c r="V981" s="2"/>
      <c r="W981" s="2"/>
      <c r="X981" s="2"/>
      <c r="Y981" s="2"/>
      <c r="Z981" s="2"/>
    </row>
    <row r="982" spans="1:26" ht="39.75" customHeight="1" x14ac:dyDescent="0.2">
      <c r="A982" s="2"/>
      <c r="B982" s="2"/>
      <c r="C982" s="2"/>
      <c r="D982" s="2"/>
      <c r="F982" s="2"/>
      <c r="G982" s="2"/>
      <c r="H982" s="2"/>
      <c r="I982" s="2"/>
      <c r="J982" s="2"/>
      <c r="K982" s="2"/>
      <c r="L982" s="2"/>
      <c r="M982" s="2"/>
      <c r="N982" s="2"/>
      <c r="O982" s="2"/>
      <c r="P982" s="2"/>
      <c r="Q982" s="2"/>
      <c r="R982" s="2"/>
      <c r="S982" s="2"/>
      <c r="T982" s="2"/>
      <c r="U982" s="2"/>
      <c r="V982" s="2"/>
      <c r="W982" s="2"/>
      <c r="X982" s="2"/>
      <c r="Y982" s="2"/>
      <c r="Z982" s="2"/>
    </row>
    <row r="983" spans="1:26" ht="39.75" customHeight="1" x14ac:dyDescent="0.2">
      <c r="A983" s="2"/>
      <c r="B983" s="2"/>
      <c r="C983" s="2"/>
      <c r="D983" s="2"/>
      <c r="F983" s="2"/>
      <c r="G983" s="2"/>
      <c r="H983" s="2"/>
      <c r="I983" s="2"/>
      <c r="J983" s="2"/>
      <c r="K983" s="2"/>
      <c r="L983" s="2"/>
      <c r="M983" s="2"/>
      <c r="N983" s="2"/>
      <c r="O983" s="2"/>
      <c r="P983" s="2"/>
      <c r="Q983" s="2"/>
      <c r="R983" s="2"/>
      <c r="S983" s="2"/>
      <c r="T983" s="2"/>
      <c r="U983" s="2"/>
      <c r="V983" s="2"/>
      <c r="W983" s="2"/>
      <c r="X983" s="2"/>
      <c r="Y983" s="2"/>
      <c r="Z983" s="2"/>
    </row>
    <row r="984" spans="1:26" ht="39.75" customHeight="1" x14ac:dyDescent="0.2">
      <c r="A984" s="2"/>
      <c r="B984" s="2"/>
      <c r="C984" s="2"/>
      <c r="D984" s="2"/>
      <c r="F984" s="2"/>
      <c r="G984" s="2"/>
      <c r="H984" s="2"/>
      <c r="I984" s="2"/>
      <c r="J984" s="2"/>
      <c r="K984" s="2"/>
      <c r="L984" s="2"/>
      <c r="M984" s="2"/>
      <c r="N984" s="2"/>
      <c r="O984" s="2"/>
      <c r="P984" s="2"/>
      <c r="Q984" s="2"/>
      <c r="R984" s="2"/>
      <c r="S984" s="2"/>
      <c r="T984" s="2"/>
      <c r="U984" s="2"/>
      <c r="V984" s="2"/>
      <c r="W984" s="2"/>
      <c r="X984" s="2"/>
      <c r="Y984" s="2"/>
      <c r="Z984" s="2"/>
    </row>
    <row r="985" spans="1:26" ht="39.75" customHeight="1" x14ac:dyDescent="0.2">
      <c r="A985" s="2"/>
      <c r="B985" s="2"/>
      <c r="C985" s="2"/>
      <c r="D985" s="2"/>
      <c r="F985" s="2"/>
      <c r="G985" s="2"/>
      <c r="H985" s="2"/>
      <c r="I985" s="2"/>
      <c r="J985" s="2"/>
      <c r="K985" s="2"/>
      <c r="L985" s="2"/>
      <c r="M985" s="2"/>
      <c r="N985" s="2"/>
      <c r="O985" s="2"/>
      <c r="P985" s="2"/>
      <c r="Q985" s="2"/>
      <c r="R985" s="2"/>
      <c r="S985" s="2"/>
      <c r="T985" s="2"/>
      <c r="U985" s="2"/>
      <c r="V985" s="2"/>
      <c r="W985" s="2"/>
      <c r="X985" s="2"/>
      <c r="Y985" s="2"/>
      <c r="Z985" s="2"/>
    </row>
    <row r="986" spans="1:26" ht="39.75" customHeight="1" x14ac:dyDescent="0.2">
      <c r="A986" s="2"/>
      <c r="B986" s="2"/>
      <c r="C986" s="2"/>
      <c r="D986" s="2"/>
      <c r="F986" s="2"/>
      <c r="G986" s="2"/>
      <c r="H986" s="2"/>
      <c r="I986" s="2"/>
      <c r="J986" s="2"/>
      <c r="K986" s="2"/>
      <c r="L986" s="2"/>
      <c r="M986" s="2"/>
      <c r="N986" s="2"/>
      <c r="O986" s="2"/>
      <c r="P986" s="2"/>
      <c r="Q986" s="2"/>
      <c r="R986" s="2"/>
      <c r="S986" s="2"/>
      <c r="T986" s="2"/>
      <c r="U986" s="2"/>
      <c r="V986" s="2"/>
      <c r="W986" s="2"/>
      <c r="X986" s="2"/>
      <c r="Y986" s="2"/>
      <c r="Z986" s="2"/>
    </row>
    <row r="987" spans="1:26" ht="39.75" customHeight="1" x14ac:dyDescent="0.2">
      <c r="A987" s="2"/>
      <c r="B987" s="2"/>
      <c r="C987" s="2"/>
      <c r="D987" s="2"/>
      <c r="F987" s="2"/>
      <c r="G987" s="2"/>
      <c r="H987" s="2"/>
      <c r="I987" s="2"/>
      <c r="J987" s="2"/>
      <c r="K987" s="2"/>
      <c r="L987" s="2"/>
      <c r="M987" s="2"/>
      <c r="N987" s="2"/>
      <c r="O987" s="2"/>
      <c r="P987" s="2"/>
      <c r="Q987" s="2"/>
      <c r="R987" s="2"/>
      <c r="S987" s="2"/>
      <c r="T987" s="2"/>
      <c r="U987" s="2"/>
      <c r="V987" s="2"/>
      <c r="W987" s="2"/>
      <c r="X987" s="2"/>
      <c r="Y987" s="2"/>
      <c r="Z987" s="2"/>
    </row>
    <row r="988" spans="1:26" ht="39.75" customHeight="1" x14ac:dyDescent="0.2">
      <c r="A988" s="2"/>
      <c r="B988" s="2"/>
      <c r="C988" s="2"/>
      <c r="D988" s="2"/>
      <c r="F988" s="2"/>
      <c r="G988" s="2"/>
      <c r="H988" s="2"/>
      <c r="I988" s="2"/>
      <c r="J988" s="2"/>
      <c r="K988" s="2"/>
      <c r="L988" s="2"/>
      <c r="M988" s="2"/>
      <c r="N988" s="2"/>
      <c r="O988" s="2"/>
      <c r="P988" s="2"/>
      <c r="Q988" s="2"/>
      <c r="R988" s="2"/>
      <c r="S988" s="2"/>
      <c r="T988" s="2"/>
      <c r="U988" s="2"/>
      <c r="V988" s="2"/>
      <c r="W988" s="2"/>
      <c r="X988" s="2"/>
      <c r="Y988" s="2"/>
      <c r="Z988" s="2"/>
    </row>
    <row r="989" spans="1:26" ht="39.75" customHeight="1" x14ac:dyDescent="0.2">
      <c r="A989" s="2"/>
      <c r="B989" s="2"/>
      <c r="C989" s="2"/>
      <c r="D989" s="2"/>
      <c r="F989" s="2"/>
      <c r="G989" s="2"/>
      <c r="H989" s="2"/>
      <c r="I989" s="2"/>
      <c r="J989" s="2"/>
      <c r="K989" s="2"/>
      <c r="L989" s="2"/>
      <c r="M989" s="2"/>
      <c r="N989" s="2"/>
      <c r="O989" s="2"/>
      <c r="P989" s="2"/>
      <c r="Q989" s="2"/>
      <c r="R989" s="2"/>
      <c r="S989" s="2"/>
      <c r="T989" s="2"/>
      <c r="U989" s="2"/>
      <c r="V989" s="2"/>
      <c r="W989" s="2"/>
      <c r="X989" s="2"/>
      <c r="Y989" s="2"/>
      <c r="Z989" s="2"/>
    </row>
    <row r="990" spans="1:26" ht="39.75" customHeight="1" x14ac:dyDescent="0.2">
      <c r="A990" s="2"/>
      <c r="B990" s="2"/>
      <c r="C990" s="2"/>
      <c r="D990" s="2"/>
      <c r="F990" s="2"/>
      <c r="G990" s="2"/>
      <c r="H990" s="2"/>
      <c r="I990" s="2"/>
      <c r="J990" s="2"/>
      <c r="K990" s="2"/>
      <c r="L990" s="2"/>
      <c r="M990" s="2"/>
      <c r="N990" s="2"/>
      <c r="O990" s="2"/>
      <c r="P990" s="2"/>
      <c r="Q990" s="2"/>
      <c r="R990" s="2"/>
      <c r="S990" s="2"/>
      <c r="T990" s="2"/>
      <c r="U990" s="2"/>
      <c r="V990" s="2"/>
      <c r="W990" s="2"/>
      <c r="X990" s="2"/>
      <c r="Y990" s="2"/>
      <c r="Z990" s="2"/>
    </row>
    <row r="991" spans="1:26" ht="39.75" customHeight="1" x14ac:dyDescent="0.2">
      <c r="A991" s="2"/>
      <c r="B991" s="2"/>
      <c r="C991" s="2"/>
      <c r="D991" s="2"/>
      <c r="F991" s="2"/>
      <c r="G991" s="2"/>
      <c r="H991" s="2"/>
      <c r="I991" s="2"/>
      <c r="J991" s="2"/>
      <c r="K991" s="2"/>
      <c r="L991" s="2"/>
      <c r="M991" s="2"/>
      <c r="N991" s="2"/>
      <c r="O991" s="2"/>
      <c r="P991" s="2"/>
      <c r="Q991" s="2"/>
      <c r="R991" s="2"/>
      <c r="S991" s="2"/>
      <c r="T991" s="2"/>
      <c r="U991" s="2"/>
      <c r="V991" s="2"/>
      <c r="W991" s="2"/>
      <c r="X991" s="2"/>
      <c r="Y991" s="2"/>
      <c r="Z991" s="2"/>
    </row>
    <row r="992" spans="1:26" ht="39.75" customHeight="1" x14ac:dyDescent="0.2">
      <c r="A992" s="2"/>
      <c r="B992" s="2"/>
      <c r="C992" s="2"/>
      <c r="D992" s="2"/>
      <c r="F992" s="2"/>
      <c r="G992" s="2"/>
      <c r="H992" s="2"/>
      <c r="I992" s="2"/>
      <c r="J992" s="2"/>
      <c r="K992" s="2"/>
      <c r="L992" s="2"/>
      <c r="M992" s="2"/>
      <c r="N992" s="2"/>
      <c r="O992" s="2"/>
      <c r="P992" s="2"/>
      <c r="Q992" s="2"/>
      <c r="R992" s="2"/>
      <c r="S992" s="2"/>
      <c r="T992" s="2"/>
      <c r="U992" s="2"/>
      <c r="V992" s="2"/>
      <c r="W992" s="2"/>
      <c r="X992" s="2"/>
      <c r="Y992" s="2"/>
      <c r="Z992" s="2"/>
    </row>
    <row r="993" spans="1:26" ht="39.75" customHeight="1" x14ac:dyDescent="0.2">
      <c r="A993" s="2"/>
      <c r="B993" s="2"/>
      <c r="C993" s="2"/>
      <c r="D993" s="2"/>
      <c r="F993" s="2"/>
      <c r="G993" s="2"/>
      <c r="H993" s="2"/>
      <c r="I993" s="2"/>
      <c r="J993" s="2"/>
      <c r="K993" s="2"/>
      <c r="L993" s="2"/>
      <c r="M993" s="2"/>
      <c r="N993" s="2"/>
      <c r="O993" s="2"/>
      <c r="P993" s="2"/>
      <c r="Q993" s="2"/>
      <c r="R993" s="2"/>
      <c r="S993" s="2"/>
      <c r="T993" s="2"/>
      <c r="U993" s="2"/>
      <c r="V993" s="2"/>
      <c r="W993" s="2"/>
      <c r="X993" s="2"/>
      <c r="Y993" s="2"/>
      <c r="Z993" s="2"/>
    </row>
    <row r="994" spans="1:26" ht="39.75" customHeight="1" x14ac:dyDescent="0.2">
      <c r="A994" s="2"/>
      <c r="B994" s="2"/>
      <c r="C994" s="2"/>
      <c r="D994" s="2"/>
      <c r="F994" s="2"/>
      <c r="G994" s="2"/>
      <c r="H994" s="2"/>
      <c r="I994" s="2"/>
      <c r="J994" s="2"/>
      <c r="K994" s="2"/>
      <c r="L994" s="2"/>
      <c r="M994" s="2"/>
      <c r="N994" s="2"/>
      <c r="O994" s="2"/>
      <c r="P994" s="2"/>
      <c r="Q994" s="2"/>
      <c r="R994" s="2"/>
      <c r="S994" s="2"/>
      <c r="T994" s="2"/>
      <c r="U994" s="2"/>
      <c r="V994" s="2"/>
      <c r="W994" s="2"/>
      <c r="X994" s="2"/>
      <c r="Y994" s="2"/>
      <c r="Z994" s="2"/>
    </row>
    <row r="995" spans="1:26" ht="39.75" customHeight="1" x14ac:dyDescent="0.2">
      <c r="A995" s="2"/>
      <c r="B995" s="2"/>
      <c r="C995" s="2"/>
      <c r="D995" s="2"/>
      <c r="F995" s="2"/>
      <c r="G995" s="2"/>
      <c r="H995" s="2"/>
      <c r="I995" s="2"/>
      <c r="J995" s="2"/>
      <c r="K995" s="2"/>
      <c r="L995" s="2"/>
      <c r="M995" s="2"/>
      <c r="N995" s="2"/>
      <c r="O995" s="2"/>
      <c r="P995" s="2"/>
      <c r="Q995" s="2"/>
      <c r="R995" s="2"/>
      <c r="S995" s="2"/>
      <c r="T995" s="2"/>
      <c r="U995" s="2"/>
      <c r="V995" s="2"/>
      <c r="W995" s="2"/>
      <c r="X995" s="2"/>
      <c r="Y995" s="2"/>
      <c r="Z995" s="2"/>
    </row>
    <row r="996" spans="1:26" ht="39.75" customHeight="1" x14ac:dyDescent="0.2">
      <c r="A996" s="2"/>
      <c r="B996" s="2"/>
      <c r="C996" s="2"/>
      <c r="D996" s="2"/>
      <c r="F996" s="2"/>
      <c r="G996" s="2"/>
      <c r="H996" s="2"/>
      <c r="I996" s="2"/>
      <c r="J996" s="2"/>
      <c r="K996" s="2"/>
      <c r="L996" s="2"/>
      <c r="M996" s="2"/>
      <c r="N996" s="2"/>
      <c r="O996" s="2"/>
      <c r="P996" s="2"/>
      <c r="Q996" s="2"/>
      <c r="R996" s="2"/>
      <c r="S996" s="2"/>
      <c r="T996" s="2"/>
      <c r="U996" s="2"/>
      <c r="V996" s="2"/>
      <c r="W996" s="2"/>
      <c r="X996" s="2"/>
      <c r="Y996" s="2"/>
      <c r="Z996" s="2"/>
    </row>
    <row r="997" spans="1:26" ht="39.75" customHeight="1" x14ac:dyDescent="0.2">
      <c r="A997" s="2"/>
      <c r="B997" s="2"/>
      <c r="C997" s="2"/>
      <c r="D997" s="2"/>
      <c r="F997" s="2"/>
      <c r="G997" s="2"/>
      <c r="H997" s="2"/>
      <c r="I997" s="2"/>
      <c r="J997" s="2"/>
      <c r="K997" s="2"/>
      <c r="L997" s="2"/>
      <c r="M997" s="2"/>
      <c r="N997" s="2"/>
      <c r="O997" s="2"/>
      <c r="P997" s="2"/>
      <c r="Q997" s="2"/>
      <c r="R997" s="2"/>
      <c r="S997" s="2"/>
      <c r="T997" s="2"/>
      <c r="U997" s="2"/>
      <c r="V997" s="2"/>
      <c r="W997" s="2"/>
      <c r="X997" s="2"/>
      <c r="Y997" s="2"/>
      <c r="Z997" s="2"/>
    </row>
    <row r="998" spans="1:26" ht="39.75" customHeight="1" x14ac:dyDescent="0.2">
      <c r="A998" s="2"/>
      <c r="B998" s="2"/>
      <c r="C998" s="2"/>
      <c r="D998" s="2"/>
      <c r="F998" s="2"/>
      <c r="G998" s="2"/>
      <c r="H998" s="2"/>
      <c r="I998" s="2"/>
      <c r="J998" s="2"/>
      <c r="K998" s="2"/>
      <c r="L998" s="2"/>
      <c r="M998" s="2"/>
      <c r="N998" s="2"/>
      <c r="O998" s="2"/>
      <c r="P998" s="2"/>
      <c r="Q998" s="2"/>
      <c r="R998" s="2"/>
      <c r="S998" s="2"/>
      <c r="T998" s="2"/>
      <c r="U998" s="2"/>
      <c r="V998" s="2"/>
      <c r="W998" s="2"/>
      <c r="X998" s="2"/>
      <c r="Y998" s="2"/>
      <c r="Z998" s="2"/>
    </row>
    <row r="999" spans="1:26" ht="39.75" customHeight="1" x14ac:dyDescent="0.2">
      <c r="A999" s="2"/>
      <c r="B999" s="2"/>
      <c r="C999" s="2"/>
      <c r="D999" s="2"/>
      <c r="F999" s="2"/>
      <c r="G999" s="2"/>
      <c r="H999" s="2"/>
      <c r="I999" s="2"/>
      <c r="J999" s="2"/>
      <c r="K999" s="2"/>
      <c r="L999" s="2"/>
      <c r="M999" s="2"/>
      <c r="N999" s="2"/>
      <c r="O999" s="2"/>
      <c r="P999" s="2"/>
      <c r="Q999" s="2"/>
      <c r="R999" s="2"/>
      <c r="S999" s="2"/>
      <c r="T999" s="2"/>
      <c r="U999" s="2"/>
      <c r="V999" s="2"/>
      <c r="W999" s="2"/>
      <c r="X999" s="2"/>
      <c r="Y999" s="2"/>
      <c r="Z999" s="2"/>
    </row>
    <row r="1000" spans="1:26" ht="39.75" customHeight="1" x14ac:dyDescent="0.2">
      <c r="A1000" s="2"/>
      <c r="B1000" s="2"/>
      <c r="C1000" s="2"/>
      <c r="D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1">
    <mergeCell ref="F76:F77"/>
    <mergeCell ref="G76:G77"/>
    <mergeCell ref="F6:F7"/>
    <mergeCell ref="G6:G7"/>
    <mergeCell ref="H6:H7"/>
    <mergeCell ref="A37:M37"/>
    <mergeCell ref="D6:D7"/>
    <mergeCell ref="E6:E7"/>
    <mergeCell ref="M30:M33"/>
    <mergeCell ref="F30:F33"/>
    <mergeCell ref="G30:G33"/>
    <mergeCell ref="J30:J33"/>
    <mergeCell ref="K30:K33"/>
    <mergeCell ref="L30:L33"/>
    <mergeCell ref="A76:A77"/>
    <mergeCell ref="B76:B77"/>
    <mergeCell ref="C76:C77"/>
    <mergeCell ref="E76:E77"/>
    <mergeCell ref="A6:A7"/>
    <mergeCell ref="A1:C5"/>
    <mergeCell ref="E1:N1"/>
    <mergeCell ref="E2:N2"/>
    <mergeCell ref="E3:N3"/>
    <mergeCell ref="E4:N4"/>
    <mergeCell ref="E5:N5"/>
    <mergeCell ref="N6:N7"/>
    <mergeCell ref="B6:B7"/>
    <mergeCell ref="C6:C7"/>
    <mergeCell ref="A30:A33"/>
    <mergeCell ref="B30:B33"/>
    <mergeCell ref="C30:C33"/>
    <mergeCell ref="D30:D33"/>
    <mergeCell ref="E30:E33"/>
    <mergeCell ref="I6:I7"/>
    <mergeCell ref="J6:J7"/>
    <mergeCell ref="K6:K7"/>
    <mergeCell ref="L6:L7"/>
    <mergeCell ref="M6:M7"/>
    <mergeCell ref="N30:N33"/>
    <mergeCell ref="H30:H33"/>
    <mergeCell ref="I30:I3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Laboratorios</dc:creator>
  <cp:lastModifiedBy>57300</cp:lastModifiedBy>
  <dcterms:created xsi:type="dcterms:W3CDTF">2011-06-27T13:58:00Z</dcterms:created>
  <dcterms:modified xsi:type="dcterms:W3CDTF">2021-10-27T23:13:23Z</dcterms:modified>
</cp:coreProperties>
</file>