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F:\Documentos Yeimy\CONVOCATORIAS PUBLICAS\2024\12. CP 013 Robustos\0. Publicar\"/>
    </mc:Choice>
  </mc:AlternateContent>
  <xr:revisionPtr revIDLastSave="0" documentId="13_ncr:1_{BB41B709-2997-4CB8-82AA-4BDC3704A6C5}" xr6:coauthVersionLast="36" xr6:coauthVersionMax="36" xr10:uidLastSave="{00000000-0000-0000-0000-000000000000}"/>
  <bookViews>
    <workbookView xWindow="0" yWindow="0" windowWidth="20490" windowHeight="7545" tabRatio="417" xr2:uid="{00000000-000D-0000-FFFF-FFFF00000000}"/>
  </bookViews>
  <sheets>
    <sheet name="ANEXO No. 3" sheetId="5" r:id="rId1"/>
    <sheet name="Hoja1" sheetId="23" state="hidden" r:id="rId2"/>
  </sheets>
  <definedNames>
    <definedName name="_xlnm._FilterDatabase" localSheetId="0" hidden="1">'ANEXO No. 3'!$A$6:$S$132</definedName>
    <definedName name="_xlnm.Print_Area" localSheetId="0">'ANEXO No. 3'!$A$1:$P$138</definedName>
    <definedName name="_xlnm.Print_Titles" localSheetId="0">'ANEXO No. 3'!$2:$6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0" i="5" l="1"/>
  <c r="N129" i="5"/>
  <c r="N128" i="5"/>
  <c r="N127" i="5"/>
  <c r="N126" i="5"/>
  <c r="N125" i="5"/>
  <c r="N117" i="5"/>
  <c r="N104" i="5"/>
  <c r="N103" i="5"/>
  <c r="N102" i="5"/>
  <c r="N101" i="5"/>
  <c r="N100" i="5"/>
  <c r="N99" i="5"/>
  <c r="N98" i="5"/>
  <c r="N97" i="5"/>
  <c r="N96" i="5"/>
  <c r="N95" i="5"/>
  <c r="N94" i="5"/>
  <c r="N93" i="5"/>
  <c r="N92" i="5"/>
  <c r="N91" i="5"/>
  <c r="N90" i="5"/>
  <c r="N89" i="5"/>
  <c r="N88" i="5"/>
  <c r="N87" i="5"/>
  <c r="N86" i="5"/>
  <c r="N85" i="5"/>
  <c r="N84" i="5"/>
  <c r="N83" i="5"/>
  <c r="N82" i="5"/>
  <c r="N81"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49" i="5"/>
  <c r="N48" i="5"/>
  <c r="N47" i="5"/>
  <c r="N46" i="5"/>
  <c r="N45" i="5"/>
  <c r="N44" i="5"/>
  <c r="N43" i="5"/>
  <c r="N42" i="5"/>
  <c r="N41" i="5"/>
  <c r="N40" i="5"/>
  <c r="N39" i="5"/>
  <c r="N38" i="5"/>
  <c r="N37" i="5"/>
  <c r="N36" i="5"/>
  <c r="N35" i="5"/>
  <c r="N34" i="5"/>
  <c r="N33" i="5"/>
  <c r="N32" i="5"/>
  <c r="N31" i="5"/>
  <c r="N30" i="5"/>
  <c r="N29" i="5"/>
  <c r="N28" i="5"/>
  <c r="N27" i="5"/>
  <c r="N26" i="5"/>
  <c r="N25" i="5"/>
  <c r="N23" i="5"/>
  <c r="N22" i="5"/>
  <c r="N21" i="5"/>
  <c r="N20" i="5"/>
  <c r="N19" i="5"/>
  <c r="N18" i="5"/>
  <c r="N17" i="5"/>
  <c r="N16" i="5"/>
  <c r="N15" i="5"/>
  <c r="N14" i="5"/>
  <c r="N13" i="5"/>
  <c r="N12" i="5"/>
  <c r="N11" i="5"/>
  <c r="N10" i="5"/>
  <c r="N9" i="5"/>
  <c r="N8" i="5"/>
  <c r="M130" i="5"/>
  <c r="M129" i="5"/>
  <c r="M128" i="5"/>
  <c r="M127" i="5"/>
  <c r="M126" i="5"/>
  <c r="M125" i="5"/>
  <c r="M117" i="5"/>
  <c r="M104" i="5"/>
  <c r="M103" i="5"/>
  <c r="M102" i="5"/>
  <c r="M101" i="5"/>
  <c r="M100" i="5"/>
  <c r="M99" i="5"/>
  <c r="M98" i="5"/>
  <c r="M97" i="5"/>
  <c r="M96" i="5"/>
  <c r="M95" i="5"/>
  <c r="M94" i="5"/>
  <c r="M93" i="5"/>
  <c r="M92" i="5"/>
  <c r="M91" i="5"/>
  <c r="M90" i="5"/>
  <c r="M89" i="5"/>
  <c r="M88" i="5"/>
  <c r="M87" i="5"/>
  <c r="M86" i="5"/>
  <c r="M85" i="5"/>
  <c r="M84" i="5"/>
  <c r="M83" i="5"/>
  <c r="M82" i="5"/>
  <c r="M81"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49" i="5"/>
  <c r="M48" i="5"/>
  <c r="M47" i="5"/>
  <c r="M46" i="5"/>
  <c r="M45" i="5"/>
  <c r="M44" i="5"/>
  <c r="M43" i="5"/>
  <c r="M42" i="5"/>
  <c r="M41" i="5"/>
  <c r="M40" i="5"/>
  <c r="M39" i="5"/>
  <c r="M38" i="5"/>
  <c r="M37" i="5"/>
  <c r="M36" i="5"/>
  <c r="M35" i="5"/>
  <c r="M34" i="5"/>
  <c r="M33" i="5"/>
  <c r="M32" i="5"/>
  <c r="M31" i="5"/>
  <c r="M30" i="5"/>
  <c r="M29" i="5"/>
  <c r="M28" i="5"/>
  <c r="M27" i="5"/>
  <c r="M26" i="5"/>
  <c r="M25" i="5"/>
  <c r="M23" i="5"/>
  <c r="M22" i="5"/>
  <c r="M21" i="5"/>
  <c r="M20" i="5"/>
  <c r="M19" i="5"/>
  <c r="M18" i="5"/>
  <c r="M17" i="5"/>
  <c r="M16" i="5"/>
  <c r="M15" i="5"/>
  <c r="M14" i="5"/>
  <c r="M13" i="5"/>
  <c r="M12" i="5"/>
  <c r="M11" i="5"/>
  <c r="M10" i="5"/>
  <c r="M9" i="5"/>
  <c r="M8" i="5"/>
  <c r="M7" i="5"/>
  <c r="N7" i="5" s="1"/>
  <c r="N131" i="5" s="1"/>
</calcChain>
</file>

<file path=xl/sharedStrings.xml><?xml version="1.0" encoding="utf-8"?>
<sst xmlns="http://schemas.openxmlformats.org/spreadsheetml/2006/main" count="551" uniqueCount="311">
  <si>
    <t>ROBUSTOS</t>
  </si>
  <si>
    <t xml:space="preserve">ITEM </t>
  </si>
  <si>
    <t>FACULTAD</t>
  </si>
  <si>
    <t>LABORATORIO DE DESTINO</t>
  </si>
  <si>
    <t>UBICACIÓN DEL LABORATORIO</t>
  </si>
  <si>
    <t>NOMBRE EQUIPO</t>
  </si>
  <si>
    <t>CANTIDAD</t>
  </si>
  <si>
    <t>VALOR UNITARIO</t>
  </si>
  <si>
    <t>Macarena A</t>
  </si>
  <si>
    <t>Sede Macarena A</t>
  </si>
  <si>
    <t>Laboratorio Facultad de Ingeniería</t>
  </si>
  <si>
    <t>Tecnológica</t>
  </si>
  <si>
    <t>DISEÑO DE PRODUCTO</t>
  </si>
  <si>
    <t>Edificio TECHNÉ Piso 3</t>
  </si>
  <si>
    <t xml:space="preserve">Tecnológica </t>
  </si>
  <si>
    <t xml:space="preserve"> Equipo para Fuerzas en el plano Mesa de Fuerzas</t>
  </si>
  <si>
    <t>Laboratorio Aplicado de Máquinas Eléctricas</t>
  </si>
  <si>
    <t>Edificio Techné Piso 3</t>
  </si>
  <si>
    <t>Laboratorio Especializado de Sistemas Eléctricos</t>
  </si>
  <si>
    <t>AUDIOVISUALES</t>
  </si>
  <si>
    <t>MÚSICA Y SONIDO</t>
  </si>
  <si>
    <t>COMPUTADORES</t>
  </si>
  <si>
    <t>SOFTWARE</t>
  </si>
  <si>
    <t xml:space="preserve">ESPECIFICACIONES TÉCNICAS  </t>
  </si>
  <si>
    <t>DESCRIPCION ITEM COTIZADO</t>
  </si>
  <si>
    <t>MARCA COTIZADA</t>
  </si>
  <si>
    <t>REFERENCIA</t>
  </si>
  <si>
    <t>VALOR IVA</t>
  </si>
  <si>
    <t>VALOR TOTAL DEL ÍTEM</t>
  </si>
  <si>
    <t>GARANTIA OFERTADA  EN AÑOS:  2 AÑOS
3 AÑOS
4 AÑOS
MAS DE 5 AÑOS (MÍNIMO 5 AÑOS Y UN (1) MESES MAS)</t>
  </si>
  <si>
    <t>UNIVERSIDAD DISTRITAL FRANCISCO JOSE DE CALDAS</t>
  </si>
  <si>
    <t xml:space="preserve"> ANEXO No. 3 FORMULARIO DE ESPECIFICACIONES TÉCNICAS MÍNIMAS Y OFERTA ECONÓMICA</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</si>
  <si>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</si>
  <si>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</si>
  <si>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</si>
  <si>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</si>
  <si>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Medidor de Baja Potencia AC Tipo Pinza</t>
  </si>
  <si>
    <t>Micro-Óhmetro</t>
  </si>
  <si>
    <t>Multímetro Digital True RMS Registrador de Datos</t>
  </si>
  <si>
    <t xml:space="preserve"> Solución Integral de Automatización</t>
  </si>
  <si>
    <t>Solución Integral de Automatización que incluye:
Seis (6) Variadores de Frecuencia
Características:
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Numero De Salidas Relé: 3
12) Tipo: Compacto
Incluye:
*Manual de Usuario y Guia Rapida de Programación (1 X Equipo)
*Cable de Red Ponchado Con Terminales RJ45 de 1m de Longitud (1 X Equipo)
Nota: Los Variadores de Frecuencia adquiridos deben ser compatibles con equipos Schneider Electric atendiendo Subordinación Tecnológica.
Dos (2) Módulos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</si>
  <si>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 xml:space="preserve">
Solución integral para prototipado de diseño de producto</t>
  </si>
  <si>
    <t xml:space="preserve">1. Maquina De Curado y Lavado: • Tamaño de lavado y secado súper grande de 10.1 pulgadas, el tamaño máximo de procesamiento puede alcanzar hasta 9.5 x 6.3 x 7.9 pulgadas, • Cuentas de lámpara UV de doble fila y plataforma giratoria de 360°, con cuentas LED integradas (18 piezas de luces LED UV) Plataforma de curado giratoria de reflejo de 360° con 385 nm y 405 nm de doble banda LED, curado completo sin banda muerta. • con volumen de lavado de 9.44 x 6.29 x 7.87 pulgadas y un volumen de secado de 7.87 x 11.81 pulgadas• Amplia compatibilidad: cubo de lavado sellado donde se pueda acomodar modelos de impresión más grandes para lavar. estación de lavado y curado compatible con todas las impresoras 3D de resina de 10.1 in e inferior. • Potente lavado hoja magnética grande personalizada, limpieza de vórtice súper grande de alta velocidad, fuerte eliminación del exceso de resina en la superficie del modelo, 2 modos de limpieza: 1. Lavado de cesta, 2. Lavado de plataforma para colgar, que permitar colgar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Velocidad rápida/constante, Potencia de entrada: 100-240V /Salida: DC24V/60W (cantidad 1)
2. Impresora 3d de filamento. Tecnología de impresión: FDM, Tamaño de la zona de impresión: 35cm de largo, 35cm de ancho y 40cm de alto, Filamento de 1.75mm , Fuente de alimentación Entrada: 110/220v. Salida: 24V 21A 500W Diámetro del filamento: 1.75mm, con altura de capa 0.1mm – 0.4mm,  precisión +- 0.1mm, tipo de cama: Caliente, Vidrio templado, conectividad: Tarjeta de memoria – USB, tipo de extrusor: Bowden. MK8 plástico, con sensor de filamento, sensor de autonivelación. (cantidad 2)
3. Lápiz Impresión 3D Bolígrafo Dibujo 3D Filamentos. Rango de impresión: ilimitado, Adaptador: 110-240V – 5V 2A,  Temperatura: autoajustable, Velocidad: 1-3 niveles ajustables, Diámetro de la boquilla: 0,4 mm,  Filamentos compatibles: PLA, Diámetro de los filamentos: 1.75 MM (cantidad 2)
</t>
  </si>
  <si>
    <t>LABORATORIO GEIO</t>
  </si>
  <si>
    <t xml:space="preserve">Solución integral kit de caracterización fisico-química </t>
  </si>
  <si>
    <t>1. Medidor Ph, Tds, Ec Y Temperatura: 1. Rango de PH: -2 a 20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(cantidad 1)
2. Balanza Electrónica: Alimentación 120V AC 60Hz, Peso soportado: 10000 gramos mínimo, Resolución
0.1 g, Tamaño cacerola 25 x 18 cm mínimo (cantidad 2)
3. Máquina centrifugadora: De banco con patas antideslizantes, Control de tiempo, Capacidad 6 tubos hasta 20mL mínimo, velocidad 3.000 rpm mínimo, FCR fuerza centrífuga relativa 1790 X G mínimo, Bajo nivel de ruido, fuente 110V a 60 Hz (cantidad 1)
4. Agitador Magnético con calentamiento y control de temperatura: el material de la placa de la superficie debe ser aluminio revestido de cerámica, material del cuerpo aluminio, Control de temperatura, Ajuste temperatura limite configurable por el usuario, Rango de temperatura 10 a 550ºC ±0.3℃, Capacidad de agitación 20Lt, Velocidad de agitación 100rpm a 1.500 rpm, , fuente 110V a 60 Hz (cantidad 1)
5. Horno De Secado: De convección forzada, Control de temperatura, Precisión ± 1ºC., Cámara en acero inoxidable pulido, Fácil limpieza, Rango de temperatura 10 a 250ºC, Capacidad para dos bandejas, Tamaño interno mínimo 40cm x 40cm x 40cm con un rango +/- 10 cm en el tamaño interno, fuente 110V a 60 Hz.  (cantidad 1)
6. Microscopio Trinocular: Cabezal trinocular, inclinado 30º, Distancia interpulpilar 48-75mm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</si>
  <si>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Gafas de realidad virtual</t>
  </si>
  <si>
    <t xml:space="preserve">
Gafas de realidad virtual Todo en uno, Pantalla LCD de cambio rápido,  con sistema operativo android, resolución de 1832 x 1920 píxeles por ojo, Frecuencia de actualización admitida: 60, 72, 90 Hz, altavoces integrados que ofrecen audio posicional 3D cinematográfico, compatible con el uso de gafas, Con accesorios: dos controladores con tecnología de seguimiento de manos, aurículares Quest, Capacidad 256 GB, Memoria RAM 6 GB, Con Wi-Fi Sí, Con Bluetooth, Con controles y cargador
</t>
  </si>
  <si>
    <t xml:space="preserve">LABORATORIOS DE CIENCIAS BÁSICAS </t>
  </si>
  <si>
    <t>Edificio Techne piso 7 Laboratorio de Física Mecánica 1 y 2</t>
  </si>
  <si>
    <t xml:space="preserve">Balanza digital </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</si>
  <si>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180 mm o plato cuadrado min 180mm X 180 mm
Tiempo de estabilización o respuesta máximo: 1.5 s
Debe incluir adaptador de CA  de 120v
Debe contar con sistema de calibración interna totalmente automático
Opcional pantalla táctil
Debe incluir todos los accesorios necesarios para su puesta en funcionamiento </t>
  </si>
  <si>
    <t>Edificio Techne piso 7 Laboratorio de termodinámica</t>
  </si>
  <si>
    <t>Termómetro digital portátil con sonda</t>
  </si>
  <si>
    <t>Termómetro digital portátil con sonda en acero inoxidable conectada por cable.
Rango de medición: -20 ° C a + 120 ° C o mejor
Resolución: ± 0,1 ° C
 Precisión ± 1 ° C
° C / ° F seleccionable, Max / Min (° F / ° C)
Alimentación por baterías AA o AAA o recargable
memoria para guardar datos de medición
alarma a alta / baja temperatura
Sonda de sensor de temperatura de acero inoxidable min 12 cm de larga, diámetro entre 2,5mm y 4mm, debe contar con cable mínimo de 1 metro
debe incluir unidad de control a prueba de agua, sonda de medición por cable, baterías recargables y de ser necesario Adaptador, todos los accesorios necesarios para su puesta en funcionamiento</t>
  </si>
  <si>
    <t xml:space="preserve">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o acero niquelado 2X5g, 2X10g, 2X20g ,2X50g con soporte.
Demás accesorios requeridos para su funcionamiento. </t>
  </si>
  <si>
    <t>Edificio Techne piso 7 Laboratorio de Física Mecánica 1, 2 y 3</t>
  </si>
  <si>
    <t>Equipo para Lanzamiento parabólico</t>
  </si>
  <si>
    <t>Equipo para el estudio cuantitativo de las leyes que actúan sobre un proyectil, incluye:
una (1) máquina lanzadora de tiro libre metalica con Tres diferentes velocidades de lanzamiento, ángulo de lanzamiento de regulación continua,  0°–90°, con divisiones cada  5 grados o mejor, debe tener microinterruptor integrado para el inicio sincronizado de un dispositivo de cronometraje eléctrico o de una bola en caída libre para demostrar el principio de superposición
Soporte para el equipo de lanzamiento con abrazadera para mesa o abrazaderas necesarias para un montaje estable y seguro, 
juego mínimo de cinco (5)  esferas metálicas
Bandeja para arena
todos los accesorios necesarios para su puesta en funcionamiento, que permitan la realización de mínimo los siguientes experimentos:
Tiro Parabólico
Registro punto a punto de las parábolas de tiro
Demostrar el principio de superposición</t>
  </si>
  <si>
    <t xml:space="preserve">Edificio Techne piso 7 Laboratorio de Física Electromagnética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</si>
  <si>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</si>
  <si>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</si>
  <si>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LABORATORIOS DE CIENCIAS BÁSICAS FACULTAD TECNOLÓGICA</t>
  </si>
  <si>
    <t>Edificio Techne piso 7 Laboratorio de óptica y moderna</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</si>
  <si>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</si>
  <si>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</si>
  <si>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</si>
  <si>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</si>
  <si>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Edificio Techne piso 7 Laboratorio de Química Ambiental</t>
  </si>
  <si>
    <t>Cabina Extractora de gases</t>
  </si>
  <si>
    <t xml:space="preserve">Cabina sin ducto, con paneles de filtros químicos de carbon activo y recirculación del aire filtrado, con lámpara UV para esterilización, debe estar fabricada en materiales resistentes al contacto con ácidos y bases (fuertes), mesa de trabajo en resina fenólica, velocidad del aire ajustable, ventana motorizada elaborada en vidrio templado, sistema de control de microprocesador, pantalla LED. Debe incluir por lo menos 3 filtros de carbón activo intercambiables de repuesto.
Medidas externas entre 120 cm a 140 cm de ancho, 80 a 90 cm de profundo y 200 cm a 230 cm de alto.
El equipo debe incluir base con cajón en la parte inferior para almacenamiento. Debe incluir por lo menos 3 filtros de carbón activo intercambiables de repuesto.
 Velocidad del aire 0.4 m/s - 0.6m/s 
alimentación 110V. 
Instalación en piso 7 laboratorio de Química Ambiental y puesta en marcha, con dotación de todos los elementos requeridos. 
</t>
  </si>
  <si>
    <t>Baño de María</t>
  </si>
  <si>
    <t xml:space="preserve">Baño de María con:
Rango de temperatura: ambiente (20 a 25°C) – 100°C
Capacidad mínima 20 litros
Estructura interior y exterior en acero inoxidable
Temporizador mínimo entre 1 minuto hasta 12 horas
Accesorios debe incluir 1 Gradilla mixta de acero inoxidable capacidad para 30 tubos de 10 mm y 13 mm de diametro y 1 rejilla de suelo  (opcional unidad de agitación)
Sistema de autodiagnóstico para detección de errores
Alimentación  110V  60 Hz o 220-240 V  compatible con sistemas eléctricos de 50 Hz y 60 Hz  para tomacorriente bifasica con polo a tierra </t>
  </si>
  <si>
    <t>Taller de Control Numérico Computarizado</t>
  </si>
  <si>
    <t>Edificio Techné, Piso 1</t>
  </si>
  <si>
    <t>Torno CNC</t>
  </si>
  <si>
    <r>
      <rPr>
        <sz val="8"/>
        <color rgb="FF000000"/>
        <rFont val="Calibri"/>
        <family val="2"/>
        <scheme val="minor"/>
      </rPr>
      <t xml:space="preserve">Torno CNC con las siguientes características:
</t>
    </r>
    <r>
      <rPr>
        <b/>
        <sz val="8"/>
        <color rgb="FF000000"/>
        <rFont val="Calibri"/>
        <family val="2"/>
        <scheme val="minor"/>
      </rPr>
      <t xml:space="preserve">Especificaciones técnicas:
</t>
    </r>
    <r>
      <rPr>
        <sz val="8"/>
        <color rgb="FF000000"/>
        <rFont val="Calibri"/>
        <family val="2"/>
        <scheme val="minor"/>
      </rPr>
      <t xml:space="preserve">•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12
•	Potencia de Servomotor en los ejes mínima: 1.6 kw
•	Cumplimiento mínimo de las normas y certificados de calidad ISO 150001:2018, ISO 14064-1:2018, CE, UKCA y TS. 
•	El control debe funcionar con código G, poseer la visualización de cargas en los ejes para evitar daños en mecanizados y realizar de manera fiable investigación en corte.
•	Bancada inclinada 
</t>
    </r>
    <r>
      <rPr>
        <sz val="8"/>
        <color rgb="FFFF0000"/>
        <rFont val="Calibri"/>
        <family val="2"/>
        <scheme val="minor"/>
      </rPr>
      <t xml:space="preserve">
</t>
    </r>
    <r>
      <rPr>
        <b/>
        <sz val="8"/>
        <color rgb="FF000000"/>
        <rFont val="Calibri"/>
        <family val="2"/>
        <scheme val="minor"/>
      </rPr>
      <t xml:space="preserve">Herramientas y accesorios estándar:
</t>
    </r>
    <r>
      <rPr>
        <sz val="8"/>
        <color rgb="FF000000"/>
        <rFont val="Calibri"/>
        <family val="2"/>
        <scheme val="minor"/>
      </rPr>
      <t xml:space="preserve">•	Platos con sistema de apriete hidráulico
•	5 galones de aceite para bancada
•	Sistema hidráulico de contrapunta que incluya unidad hidráulica de 1.5 hp mínimo
•	Sistema de refrigeración que incluya unidad de suministro de refrigerante
•	Sistema de lubricación autónoma de guías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Envío de programas del computador a máquina, manejo básico del control y sus modos en operación.
•	Conexión eléctrica a 220 V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t>
    </r>
    <r>
      <rPr>
        <b/>
        <sz val="8"/>
        <color rgb="FF000000"/>
        <rFont val="Calibri"/>
        <family val="2"/>
        <scheme val="minor"/>
      </rPr>
      <t xml:space="preserve">Herramientas listadas con cantidades, las cuales deben ser de insertos:
</t>
    </r>
    <r>
      <rPr>
        <sz val="8"/>
        <color rgb="FF000000"/>
        <rFont val="Calibri"/>
        <family val="2"/>
        <scheme val="minor"/>
      </rPr>
      <t xml:space="preserve">•	Dos portainsertos exterior  MWLNR-  2020K08 o equivalente para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tornillos, bridas y placas de soporte, para instalación en la torreta.
•	Treinta insertos de alesado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ángulo digital con base magnética y una resolución de 0.01 grados
</t>
    </r>
  </si>
  <si>
    <t>Laboratorios de Electronica</t>
  </si>
  <si>
    <t>Edificio Techné, Piso 6</t>
  </si>
  <si>
    <t>Generador de función de formas de onda arbitraria de 2 canales y minimo de 20 MHz</t>
  </si>
  <si>
    <t xml:space="preserve">Generadores de función/forma de onda arbitraria con Frecuencia de muestreo de minimo 100 MSa/s, resolución vertical de 14 bits, 2 canales ,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  </t>
  </si>
  <si>
    <t>Osciloscopio digital de 100MHz, 2 canales.</t>
  </si>
  <si>
    <t xml:space="preserve">Osciloscopio digital de 100MHz, 2 canales.
Características:
Display a color LCD de 7 pulgadas o mas (800 x 480px).
Ancho de banda: 100MHz.
Velocidad de muestreo: 1GMmuestras/seg. Canales: 2
Almacenamiento de ondas.
Impedancia de entrada: resistencia 1MOHM, capacitancia 20pF.
Disparadores de video y HDTV
Máximo voltaje de entrada: 400V pico-pico. Varias interfaces: USB Host&amp;Device,  interfaz para transmisión de datos al PC. Almacenamiento en memorias USB.
Debe incluir: 2 sondas por cada canal, certificado de calibración.                                   </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</si>
  <si>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</si>
  <si>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la medición de las variables de control en un proceso completo o de una sola variable .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Toda la instrumentación y el sistema de control debe ser de tipo industrial, configurable mediante protocolo HART, debe ser flexible para incluir otros protocolos de comunicación.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</si>
  <si>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Impresora 3D</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</si>
  <si>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0.4mm/1.75mm
Extrusor: Single
Conectividad: tarjeta SD, WiFi, tarjeta de memoria
Tamaño de la impresión: mínimo 200x200x250mm
Formatos de entrada: STL, OBJ, JPG, g-code
Temperatura máxima de la boquilla: mínimo 200°C</t>
  </si>
  <si>
    <t>Laboratorio de Pavimentos</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</si>
  <si>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</si>
  <si>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tres (3) parrillas separadoras resistentes para el secado de materiales pétreos, cada una deberá soportar un peso máximo de 30 kg. </t>
  </si>
  <si>
    <t xml:space="preserve">Laboratorio de Suelos y Servicios
</t>
  </si>
  <si>
    <t xml:space="preserve">Equipo de Refracción Sismica
</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</si>
  <si>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</si>
  <si>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 xml:space="preserve">Laboratorio de Pavimentos
</t>
  </si>
  <si>
    <t>Compactador Automático Marshall</t>
  </si>
  <si>
    <t>Compactador automático Marshall de doble brazo para la compactación de briquetas de concreto asfáltico, dotado con dos (2) martillos de compactación y dos (2) moldes de 4” con su respectivo collarín, de acuerdo con especificación ASTM D6926.</t>
  </si>
  <si>
    <t xml:space="preserve">Laboratorio de Materiales de Construcción y Patologia </t>
  </si>
  <si>
    <t xml:space="preserve">Maquina de Compresión </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</si>
  <si>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</si>
  <si>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</si>
  <si>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t>
  </si>
  <si>
    <t>Laboratorio de Suelos y Servicios</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</si>
  <si>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</si>
  <si>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 Incluye capacitación a pilotos con licenciamiento.</t>
  </si>
  <si>
    <t>Solución Integral para Instalaciones Eléctricas y Automatización
(Subordinación Tecnológica)</t>
  </si>
  <si>
    <t>Facultad ingenieria</t>
  </si>
  <si>
    <t xml:space="preserve">Laboratorio  de comunicaciones - 610 </t>
  </si>
  <si>
    <t>Fotodetector de Señales Fibra O.P</t>
  </si>
  <si>
    <t>Fotodetector para fibra monomodo, rango 1250-1650nm, 500KHz-25GHz, conector FC/PC Temperatura de operación 10-50 °C ± 1 %
 Temperatura de almacenamiento de máximo 0-70 °C ± 1 %
 Humedad relativa hasta 85% ± 1 %
 Potencia óptica de entrada 1dBm
Ancho de banda (-3dB) 22 - 25 GHz  ± 1 %
 Límite de baja frecuencia 500 KHz ± 1 %
 Responsibity 0.65 - 0.75 A/W ± 1 %
 Conversion gain 110-7200 V/W ± 1 %
 NEP (Noise Equivalent Power) 15 pW/√Hz ± 1 %
 Pérdida óptica de retorno máximo -28 dB ± 1 %
 Salida (swing) 1800mV ± 1 %
 Pérdida eléctrica de retorno máximo -10 dB ± 1 %
 Corriente de salida (Monitor)  200 mV/mA ± 1 %
 Fibra interna tipo SMF -28 ± 1 %
 Conector de salida RF Dual 2.92 mm</t>
  </si>
  <si>
    <t>Laboratorios Maquinas electricas</t>
  </si>
  <si>
    <t>Analizador de calidad de energía trifásico</t>
  </si>
  <si>
    <t xml:space="preserve">
- Número de Entradas: Que tenga como mínimo 4 entradas, 3 fases y neutro referenciadas a PE (5 conectores)
- Voltaje de entrada en un rango de 0 a 1000 V rms/1000 V CC (1700 Vpk) o superior
- Categoría de medición 1000 V CAT III/600 V CAT IV o superior
- Rango de voltaje nominal Estrella y monofásico: variable (50 a 1000 V)
- Delta: variable (100 a 1000 V)
- Cumplimiento IEC 61000-4-30 Clase A para tensiones nominales (Vdin) de 100 a 690 V
- Impedancia de entrada 10 MΩ entre P-P y P-N, 5 MΩ entre P-PE y N-PE con una tolerancia del 10 %
- Ancho de banda CC como mínimo de 30 kHz para mediciones de PQ, excluyendo transitorios
- Resolución Muestreo síncrono de minimo 24 bits
- Frecuencia de muestreo de minimo 80 kS/segundo a 50/60 Hz
- Escalado variable 1:1 para uso de transformadores de potencial
- Rango de medición de minimo de ±8 kV
- Frecuencia de muestreo de minimo de 1 GS/segundo
- Disparadores en componentes de alta frecuencia &gt;1,5 kHz
- Precisión en tiempo real Interna: 3 ppm (0,26 s por día, 8 s por mes) o superior
- Almacenamiento de datos Tarjeta microSD de minimo 32 GB (instalada)
- Frecuencia de red de entrada CC, 50/60 Hz ±15 % (42,5 a 57,5 ​​Hz, 51 a 69 Hz)
- Topologías 1- φ, 1-φ IT, fase dividida, 3- φ delta, 3-φ estrella IT, 3-φ aron/blondel (delta de 2 elementos), 3- φ delta en rama abierta, 3 - φ delta de tramo alto o más.
- Que tenga conexión del sistema de alimentación y autocorrección de configuración del instrumento.
-Que detecte automáticamente errores en el cableado de voltaje y corriente, proporcionando corrección sin necesidad de volver a cablear
- Que entregue el Resumen del estado de la calidad de la energía según el estándar eléctrico EN 50160.
- Que tenga métodos de análisis de armónicos con fundamentales básicos de 50 armónicos enteros, de 2 a 9 kHz para el cumplimiento de IEC61000-4-30 y armónicos de como mínimo 25 kHz.
- Que muestre los datos críticos sobre la calidad de la energía
- Que capture transitorios dañinos de alta velocidad.
- Que contengan análisis y generación de informes por software
- Que tenga la función de crear informe con estándares industriales como EN 50160, IEEE 519 y GOST 33073.</t>
  </si>
  <si>
    <t>Laboratorio de Mecanica y analisis de materiales, 1ª Piso, 408, 510.</t>
  </si>
  <si>
    <t>Transportador digital en uno y transductor digital deslizable en T.</t>
  </si>
  <si>
    <t>Transportador digital en uno y transductor digital deslizable en T . El transportador deslizante digital debe permitir medir, configurar y transferir ángulos interiores y exteriores de forma rápida y precisa.
Debe incluir botones de encendido y apagado. Debe permitir la retención de lectura y lectura de ángulo inverso. El equipo debe ser de un material de acero inoxidable o un material alta durabilidad.
Debe tener una batería intercambiable como CR2032 o en su defecto traer un cargador de baterías si es otro tipo de batería.
Debe medir en un rango de 0 a 360°.
La medida debe tener una precisión de +/-0.3° y una resolución de +/- 0,05.
La hoja debe tener una longitud de mínimo 8 pulgadas.</t>
  </si>
  <si>
    <t>Juego de Resortes surtido</t>
  </si>
  <si>
    <t>Juego 150 o más resortes de compresión mecánicos de acero, surtidos de forma equitativa para prácticas de laboratorio de física con la siguientes especificaciones: •  Rangos en longitud de 15 mm a 300 mm • Rango de diámetro de 4 mm a 18 mm. •Rango en el grosor del alambre desde 16 swg hasta 32 swg.  Que en los extremos incluya gancho, o alambre para adapatar a péndulos o varillas.</t>
  </si>
  <si>
    <t>Sensor de fuerza y aceleración inalámbrico integrado.</t>
  </si>
  <si>
    <t xml:space="preserve">Sensor integrado para la detección de fuerza y aceleración. El dispositivo debe contar con opciones de conectividad USB y Bluetooth, lo que permite una fácil integración con dispositivos compatibles, como computadoras y dispositivos móviles (windows, android, mac), facilitando así la recopilación y el análisis de datos en tiempo real a través de aplicación de versión gratuita.
 Detalles:
• Fuerza: ± 50 N ± 5 % • Aceleración: 3 ejes, ± 16 g ± 5 % • Giroscopio: 3 ejes, 2000 ° / s ± 5 % • Conexiones: USB, Bluetooth o más.                                                                              
Debe incluir:                                                                                           
- Gancho integrado al dispositivo                                                                                                                                                                                                                                                                                                                   
- Varilla de acero inoxidable instalar el sensor como péndulo                                                                                                                                           - Soporte universal o en su defecto mordaza de mesa para instalar el sensor como péndulo                                                                                  
- Cable y cargador compatible con el sensor                                                                                                                                                                                                                                              </t>
  </si>
  <si>
    <t xml:space="preserve">Kit de lanzador de proyectiles </t>
  </si>
  <si>
    <t>Kit de lanzador de proyectiles con conexión Inalámbrica que este diseñado para la investigación de conceptos en cinemática bidimensional. El kit debe tener conexión inalámbrica para la transmisión de datos y visualización con aplicación versión gratuita de fácil instalación en dispositivos, android, chromebook, entre otros.                                                                                                                                                                                                                    Debe incluir:                                                                                                
- Lanzador de proyectil: Debe permitir el lanzamiento de bolas de acero a ángulos que van desde 0 hasta 90 grados y a distancias de hasta 2,5 metros. - Velocidad de lanzamiento: 0 a 6 m/s. Base sólida y pesada para garantizar estabilidad y fácil de uso en mesas o en su defecto mecanismo de agerre en mesa con sistema de mordazas. Sistema de lanzamiento neumático que asegure alta repetibilidad en los lanzamientos y permita ajustar la velocidad de lanzamiento.  Acelerómetro integrado que registre el ángulo de lanzamiento y que permita un análisis cuantitativo detallado del movimiento del proyectil. 
Debe Incluir:
• 6 bolas de acero, compatibles con el lanzador de diámetro estimado de 16 a 18 mm.                                                                                 
• Dispositivo para la medición del tiempo de vuelo: funciona como detector cuando la esfera toque la superficie de la plataforma, debe ser comptaible con el lanzador de proyectil. Debe poder realizar mediciones precisas del tiempo durante el cual un proyectil está en movimiento.                                                                                                                                                                                                                                    • Cables de conexión eléctrica incluidos para todo el kit.</t>
  </si>
  <si>
    <t>Laboratorio de Mecanica y analisis de materiales, 1ª Piso, 408</t>
  </si>
  <si>
    <t>MESA DE FUERZAS</t>
  </si>
  <si>
    <t>MONTAJE PARA MESA DE FUERZAS COMPUESTO POR: MESA DE FUERZAS(PARA DEMOSTRAR CUANTITATIVAMENTE LA RESOLUCIÓN DE FUERZAS; DISCO O TABLERO DE  DIAMETRO 300 mm Y 420 mm, CON ORIFICIO EN EL CENTRO DE DIÁMETRO ENTRE  10 Y 12 mm, Y DEBE TENER LOS ANGULOS MARCADOS EN EL TABLERO.                                                                                                                                                                                                     INCLUIR:  AL MENOS 4 POLEAS DE MUY BAJA FRICCIÓN CON SOPORTE CON TORNILLO DE FIJACIÓN PARA EL MONTAJE EN MESAS, BARRA DE SOPORTE Y TRIPODE PARA ACOPLAR AL TABLERO DE LE MESA DE FUERZA, AL MENOS 4 COLGADORES PARA LAS MASAS RANURADAS, MINIMO UN SET DE 4 MASAS RANURADAS ( CADA SET DE MASAS RANURADAS DE CONTAR CON PORTAPESO DE 100 GRAMOS, MASAS RANURADAS DE 100 G, 50G, 20 G, 10 G); CUERDAS CON ANILLO PARA COLGAR LAS MASAS RANURDAS E INSTALAR EN EL CENTRO DEL TABLERO DE LA MESA DE FUERZA. SI ES POSIBLE INCLUIR UN SET DE REPUESTOS PARA POLEA.</t>
  </si>
  <si>
    <t>Laboratorio de Procesos Industriales I, 1ª Piso</t>
  </si>
  <si>
    <t xml:space="preserve">Unidad de alimentación para cambiadores de calor didáctico con cambiadores de calor de tubos concentricos, de placas, de carcasas y tubos. </t>
  </si>
  <si>
    <t>Viscosímetro con set de agujas incluidas.</t>
  </si>
  <si>
    <t>Dispositivo que permita medir viscosidades entre 205 y 235 mPa , además debe contar con velocidades de entre 15 y 240 rpm. Debe tener la opción de configurarse en distintos idiomas incluyendo español e ingles debe tener un voltaje de alimentación de 110-240 VAC 50/60 Hz, compatible con tomacorriente Tipo B. Asimismo se requiere que el equipo cuente con conexión USB y Ethernet, adicionalmente el equipo debe contar con un software incluido para la transmisión de datos.  Dimensiones: Cabezal: 180x23,0x130 mm +/- 10 mm;  Soporte de aluminio: 280x200x30 mm +/- 10 mm; Varilla de sellado inoxidable de 500 mm.  Peso de 6,7 kg +/- 0,1 kg. Debe contar con al menos 2 set de agujas para el viscosímetro                                                              
Velocidad de Rotación :
- Número de velocidades ilimitadas entre 0.3 y 250 rpm
- Rango de Torsión: de 0.05 a 13 mNm. Versión LR: de 0.005 a 0.8 mNm
- Temperatura: desde -50 ° C hasta + 300 ° C.
- Precisión:+/- 1% de escala completa                                               
- Repetibilidad:+/- 0.2%
- Pantalla : Viscosidad (cP / Poises o mPa.s / Pa.s)                         
- Velocidad-cizalla torque-tiempo temperatura.
- Seguridad y confiabilidad: Una función de "operador" le permite ingresar el nombre del usuario de su instrumento, deberá identificarse con un código de 4 dígitos. También tiene un modo protegido que bloquea sus condiciones.</t>
  </si>
  <si>
    <t>Calorímetro</t>
  </si>
  <si>
    <t>Calorímetro de agua
- Dimensiones exteriores de mínimo d= 134 mm; altura= 160 mm
- Aislamiento térmico de poliestireno
- Capacidad calorimétrica aprox. 70 J/°C
- Vaso calorímetro
- Material aluminio
- Capacidad mínima: 500ml
- Dimensiones de Máximo d= 88 mm, h= 92 mm
- Elemento de calefacción
- Material cantal
- Resistencia 2,4 Ω ± 0,2 Ω
- Máx. fuerza
  - en agua 60 W (12 V/5 A)
 - en aire 10 W (5 V/2 A)
- Tensión alterna de potencia de funcionamiento</t>
  </si>
  <si>
    <t xml:space="preserve">Mufla multipropósito </t>
  </si>
  <si>
    <t>Caracteristicas tecnicas
- Cuente como mínimo con: Salida de gases, tornillo tensor, control automático y aislamiento.
- Indicador de encendido
- Indicador de resistencia
- Fusible de protección o mejor protección
- Volumen: mínimo 10 litros 
- Temperatura máxima: 1200° grados Celsius ± 5%
- Conexión: monofásico 220 V - 60 Hz. Se requiere que el equipo tenga conexion trifilar tipo NEMA 10-50 o su correspondiente adaptador.
- Compatible para aplicaciones como: copelación, fundición de vidrio y vitrofusión, eliminación de cera, esmalte al fuego, diferentes pruebas de laboratorio, fundición de metales y tratamientos térmicos.
- Resistencia: tipo espiral o mejor
- Aislamiento: En ladrillo aislante de alta calidad o mejor
- Medidor de calor: termocuplas tipo K recubiertas con un material cerámico o mejor.
- Control de temperatura: Permite rampas de calor o más.</t>
  </si>
  <si>
    <t xml:space="preserve">
Baño de maría de una capacidad de 20L +/- 10%, que cuente con un display de mínimo 3" y que trabaje en temperaturas entre 10 y 100 °C. Igualmente debe tener una estabilidad de temperatura de +-0,1°C y tener un peso no mayor a 12 kg.
Muestra la temperatura real y la temperatura de referencia simultáneamente
- Reajustes programables para temperaturas utilizadas con frecuencia.
- Temporizador integrado
- Cubierta a dos aguas con bisagras
- Función de compensación de calibración
- Depósito fabricado en acero inoxidable 304.
- Drenaje del depósito (baños de 10 litros y mayores)
- Termostatos de seguridad primarios y automáticos
- También compatible con perlas de baño sin agua.
- Tipo de alimentación: Monofasica 220-240 V compatibles con sistemas eléctricos de 50 Hz y 60 Hz. De conexion trifilar nema 5-15, compatible con el transformador elevador.
- Rango de temperatura de trabajo °F Ambiente +10° a 212°
- Rango de temperatura de trabajo °C Ambiente +5° a 100°
- Capacidad del depósito (galones): De mínimo 5,28
- Capacidad del depósito (litros): 20 +/- 10%
- Material del depósito/tanque Acero inoxidable
- Acceso de trabajo (Largo x Ancho x Fondo) (cm): De máximo 24,1 x 43,2 x 15,2
- Estabilidad de temperatura °C ±0,1°
- Pantalla TFT a todo color o superior
- Clase de inflamabilidad (DIN 12876-1) I (NFL)
- Protección contra sobrecalentamiento/control del calentador a prueba de fallas Sí
- Temperatura ambiente máxima °F 104°
- Temperatura ambiente máxima °C 40°
Incluye: Transformador elevador de 120 V  a rango de voltajes entre 220 a 240 V, de una potencia de mínima 1500 KW con una conexion trifilar nema 5-15 </t>
  </si>
  <si>
    <t xml:space="preserve">Balanza Analítica de alta precisión </t>
  </si>
  <si>
    <t>Capacidad mínimo: 600g
Legibilidad mínimo(d): 0,001g
Intervalos de verificación (e):  0,01g
Clase de precisión: Ⅰ
Repetitividad mínimo: 0,001g
Linealidad: ±0,002g
Tiempo de estabilización máximo: 2,0 seg.
Tamaño de la cacerola mínimo: 110 mm de diámetro máximo
Debe incluir el parabrisas, cargador y adaptador de para tomacorriente tipo B si lo requiere.
Certificado de calibración ONAC                                                                                                                                   Fuente de alimentación: Adaptador de CA Entrada 100-240VAC / Salida 12VDC</t>
  </si>
  <si>
    <t>EDIFICIO SABIO CALDAS LABORATORIO DE MAQUINAS 606</t>
  </si>
  <si>
    <t>Medidor de energía
activa y reactiva
trifásico bidireccional
baja tensión</t>
  </si>
  <si>
    <t xml:space="preserve"> Medidas: método de medida
- para medida de tensión TRMS
- para medición de corriente TRMS
- tipo de captura de valores medidos: completo
- forma de curva de la tensión: sinusoidal o distorsionado
frecuencia de red medible:
- valor inicial 45 Hz
- valor final 65 Hz
- Modo de operación para captura de valores medidos medida automática de la frecuencia de red
- tipo de corriente de la tensión de alimentación AC/DC
- tensión de alimentación con AC 100 ... 250 V
- tensión de alimentación con DC 100 ... 250 V
- grado de protección IP frontal IP65 o superior
- Idoneidad: aptitud de uso Montaje en cuadros/tableros fijos dentro de salas cerradas
- medición de tensión: Sí
- medición de corriente:0 Sí
- medida de potencia activa: Sí
- medida de la potencia reactiva: Sí
- medición de la frecuencia: Sí
- tipo de display: LCD o superior
- altura del display de mínimo: 54 mm
- anchura del display de mínimo : 72 mm
- idioma en la indicación del display soportado en, es o más
-  tasa de transferencia mín. 10 000 kbit/s
- tasa de transferencia máx. 100 000 kbit/s
- número de interfaces según Fast Ethernet 2 o superior
- tipo de conexión eléctrica de la interfaz Fast Ethernet 2 x RJ45
- protocolo en la interfaz Ethernet soportado MODBUS TCP
- condición de referencia para precisión de medida conforme a IEC61557-12, IEC62053-22 e IEC62053-23 o más
- fórmula para la incertidumbre total relativa de medida
 ● en caso de medida de tensión +/- 0,2 %
 ● en caso de medida de corriente +/- 0,2 %
 ● en caso de medida de potencia activa +/- 0,5%
 ● en caso de medida de potencia reactiva +/- 1 %
 ● en caso de medida del factor de potencia +/- 0,5 %
 ● en caso de medida de energía activa Clase 0,5 seg. IEC61557-12 y clase 0,5S seg. IEC62053-22
 ● en caso de medida de energía reactiva Clase 2 seg. IEC61557-12 o IEC62053-23
- número de entradas digitales 2 o más.
- tipo de conexión eléctrica en las entrada digitales: conexión por tornillo
- condición operativa para entradas digitales alimentación: externa
- tensión de entrada en entrada digital con DC min. 25 V o mejor
- Intensidad de entrada en entrada digital: valor inicial para señal de detección 7 mA o superior
- número de salidas digitales: 2  o más.
- tipo de salida lógica: bidireccional
- tipo de salidas digitales: función conmutar, impulso o más
- tensión de empleo como tensión de salida con DC admisible: mínima de 30 V.
- tipo de conexión eléctrica en las salidas digitales: conexión por tornillo
intensidad de salida
● en las salidas digitales con DC limitada a 100 ms
 - resistencia interna en las salidas digitales 55 Ω
- norma para generador de impulsos según IEC62053-31
- duración del impulso
 ● valor inicial 30 ms o inferior
 ● valor final 500 ms o superior
- ventana de tiempo ajustable mín. 10 ms
- frecuencia de conmutación en salida digital min. 16 Hz
- propiedad de la salida resistente a cortocircuitos: Sí
- tensión de red medible entre (PE)N y L con AC valor nominal min: 400 V
- tensión de red medible entre (PE)N y L con AC
 ● mín. 11,5 V o inferior
 ● máx. 480 V o  superior
- ampliación del rango de medida de tensiones con transformador de tensión externo: sí
- resistencia interior conductores exteriores y conductor neutro con medición de tensión: 1,5 MΩ o superior
- categoría de medida para medida de tensión: CAT III
- corriente medible
 ● 1 con AC valor mínimo 1 A
 ● 2 con AC valor mínimo 5 A
- ampliación del rango de medida de corrientes con transformador de corriente externo: Sí
- supresión del cero con medición de corriente 0 ... 10 %
- consumo de potencia aparente con medición de corriente
 ● con rango de medida 5 A por fase 0,3 VA
- categoría de medida para medición de corriente: CATIII</t>
  </si>
  <si>
    <t>Osciloscopio de potencia</t>
  </si>
  <si>
    <t>- Canales: De mínimo 2 canales de osciloscopio, 1 canal multímetro
- Ancho de banda analógico: De 0MHz a 200MHz o superior.
- Todas las entradas son flotantes y completamente aisladas galvánicamente de acuerdo con la seguridad CAT IV 600 V, CAT III 1000 V.
- Resolución ADC: mínimo 9 bits.
- Sensibilidad de entrada de 2mV/div a 100 V/div.
- Tasa de muestreo: De mínimo 5 GSa/s (todos los canales intercalados).
- Modo de historia y memoria segmentada: número de segmentos hasta 5.000
- Memoria de adquisición 1/2 canales activos: 500 / 250 Kmuestras / canal.
- Velocidad de adquisición de forma de onda en tiempo real: max. 50.000 formadas de ondas / s
- Modos de disparo: auto, normal, sencillo.
- Pantalla: Pantalla LCD TFT a color de mínimo 7.0 pulgadas, 800 × 480 píxeles
- Almacenamiento: Memoria interna y posibilidad de almacenamiento externo mediante USB o tarjeta micro SD o más
- Conectividad: USB host, USB device, LAN o más
- Impedancia de entrada: De mínimo 1 MΩ ± 1 % // 12 pF ± 2 pF
- Precisión de ganancia en CC: De mínimo ±1.5 % (para sensibilidad &gt; 5 mV/div)
- Tiempo de subida: &lt; 1.75  ns
- Modos de acoplamiento: DC, AC
- Multímetro Integrado: Que contenga como mínimo las funciones de: Medición de voltaje DC y AC, corriente DC y AC, resistencia, capacitancia, frecuencia, temperatura.
- Protección IP: IP 51 o superior
- Que tenga como mínimo resistencia a vibración y golpes: Cumple con MIL-STD-810E, IEC 60068-2-6 y MIL-PRF-28800F, 4.5.5.3.2 clase 3
- Que tenga como mínimo una altitud de operación: Hasta 2000 m (CAT IV 600 V), hasta 3000 m (CAT III 1000 V)
- Que tenga como mínimo compatibilidad de software: Control remoto vía web, compatible con Ethernet
- Función de registro de datos: Sí
- Funciones de medición automática: Sí
- Debe incluir certificado de calibración emitido por el fabricante.
- Cuente como mínimo con 37 funciones automáticas de medida: periodo, frecuencia, tiempo de subida, tiempo de bajada, ancho de pulso, fase, valor RMS, factor cresta, potencia activa, potencia aparente, potencia reactiva, factor de potencia.
- El oferente debe brindar capacitación en sitio
incluye: Como accesorios, 2 sondas pasivas de 500MHz, adaptador de corriente, batería, cables de
conexión tipo multímetro, maletín de transporte. I27</t>
  </si>
  <si>
    <t>EDIFICIO SABIO CALDAS LABORATORIO DE AUTOMATIZACIÓN 705</t>
  </si>
  <si>
    <t>Bomba de muestreo</t>
  </si>
  <si>
    <t xml:space="preserve"> - Que cuente con tecnología de muestreo de aire QuadModeTM
- Flujo alto y presión constante (450-5100 cc/min) con una sola bomba o superior
- Flujo bajo y presión constante (20-499 cc/min) con una sola bomba o superior
- Que cuente con recuperación automática de fallos seleccionable
- Que cuente con corrección estándar de temperatura y presión (STP)
- Que cuente con un reloj en tiempo real con registro de datos de hasta 16 eventos o más.
- Que capture y almacene datos de muestreo críticos para una fácil recuperación y análisis.
- Que contenta un rango de flujo aborde cualquier método de muestreo de aire personal con caudales entre 20 y 5100 cc/min o superior
- Muestre una amplia gama de contaminantes transportados por el aire: partículas, vapores, gases y vapores metálicos.
- Capacidad multilingüe: inglés, español o más.
- Puerto de salida para muestreo en bolsa.
- Capacidad de alta contrapresión
- Hasta 40 ″ H2O en modos de flujo alto y bajo para condiciones de muestreo desafiantes.
- Sistema de autocomprobación automática
- Práctica función SmartCalTM
- Compensación de presión barométrica
- Precisión del caudal de +/- 5 % en altitudes de hasta 8000 pies sobre o debajo del nivel del mar.
- Conectividad Bluetooth®
- Supervisión de forma remota una bomba de muestreo de aire a una distancia de mínimo 4 metros
Incluye: Bomba , Base de carga con cargador AC, Sujetador de filtros, Porta tubos, Manguera, Documentación, Ciclón Dorr-Oliver de 10 mn en Nylon para polvo respirable a 1.7 LPM
(Usa cassettes de 37 mm de 3 piezas), Cassettes porta filtros, 3 piezas, 37 mm, Material Estireno (Caja x 50), Filtro de PVC de 37 mm con poro de 5.0 μm (Caja x 100), Soportes filtro en Celulosa de 37 mm (Caja x 100), Tubos carbón activado, 6 x 70 mm, 100/50 mg (Caja x 50).</t>
  </si>
  <si>
    <t xml:space="preserve">Calibradores de Flujo,  (para bomba de muestreo) </t>
  </si>
  <si>
    <t xml:space="preserve">
- Filtro:  63 mm filtro HEPA con Accesorios de 0,375 pulgadas de púas
-  Módulo de amortiguación
- Adaptador AC: 115 V, América del Norte, sin conexión a tierra,100–240 V, NEMA 5-15 enchufe, con conexión  a tierra 100–240 V o su correspondiente adaptador
- Medición de Tasa de flujo
- Configuración de tasa de flujo y calibrar los equipos
- Medición de Rango mínimo:  0.01 to 20 L/min
- Exactitud de aire de mínimo: de la lectura ±2% o 0.005 std. L/min, la que sea mayor
- Estuche portátil blando
- Guía del Usuario
- Kit de tubería con conectores y orejetas de fijación del paquete de baterías
Incluye: Calibrador de Flujo, Base para baterías 6xAA, Manguera y accesorios, Funda de transporte, Certificado de calibración NIST y Guía de usuario.</t>
  </si>
  <si>
    <t xml:space="preserve">Dosimetro ruido ocupacional
</t>
  </si>
  <si>
    <t xml:space="preserve">
- Normas: IEC 61252 ed1.1 (2002); ANSI S1.25-1991 (R2020), Clase 2 IEC 61672-1 ed2.0 (2013) o más
- Filtros de ponderación A, C y Z
- Constantes de tiempo Lento, Rápido, Impulso o más
- Tipos de cambio: 2, 3, 4, 5, 6 o más
- Micrófono ST 104A Micrófono MEMS, carcasa de 1/2”, patentado
- Rango de operación lineal 53 dBA Leq ÷ 141 dBA Pico (de acuerdo con IEC 61672)
- Rango de medición dinámica 43 dBA Leq ÷ 141 dBA Pico
- Rango de frecuencia: 20 Hz ÷ 10 kHz o superior
- Rango dinámico mínimo: 98 dB
- Resultados de la medición Tiempo, Lpico, Lmax, Lmin, SPL (L), DOSIS, D_8h, PrDOSE, Lav, Leq, SEL (LE), SEL8, E, E_8h, LEPd,PSEL, Ltm3, Ltm5, estadísticas Leq (Ln), PTC, PTP, ULT, TWA, PrTWA, Lc-a o más.
- Tiempo de medición, OVL (TIEMPO DE SOBRECARGA %), - -- --- Tiempo sin movimiento PTP (% UMBRAL PICO), ULT (TIEMPO LÍMITE SUPERIOR), TWA, PrTWA, Lc-a
- Perfiles de medición 3 con ajustes independientes de filtros (x) y constantes de tiempo (y)
- Resultados del resumen del registrador de datos para el tiempo de medición y el registro del historial de tiempo de Leq/Max/Min/Peak con registrador ajustable que baja hasta 1 s
- Análisis en tiempo real que cumple con los requisitos de Clase 1 de IEC 61260, frecuencias centrales de 31,5 Hz a 8 kHz o superior.
- Análisis en tiempo real que cumple con los requisitos de Clase 1 de IEC 61260, frecuencias centrales de 20 Hz a 10 kHz o superior.
- Grabación de eventos de audio, modo disparador y continuo, frecuencia de muestreo de 12 kHz o superior, formato wav
- Comentarios de voz Grabaciones de audio a pedido, creadas antes o después de la medición, agregadas al archivo de medición
 - Memoria de mínimo: 8GB
- Pantalla OLED de mínimo: 128 x 64 píxeles
- Interfaces de comunicación USB 2.0 o superior
- Bluetooth® 4.0 o superior
- Contactos eléctricos (compatibles con estaciones de acoplamiento SA 104-1 y SA 104-5)
- Fuente de alimentación Batería recargable de iones de litio
Incluye: Dosímetro con micrófono MEMS de 1/2", Pantalla de viento , Cable USB , Caja de transporte, Documentación y Certificado de Calibración de Fabrica.</t>
  </si>
  <si>
    <t>LABORATORIO FACULTAD DE INGENIERÍA</t>
  </si>
  <si>
    <t>Laboratorio de Fìsica I, 1ª Piso</t>
  </si>
  <si>
    <t>Cabina extractora de gases.</t>
  </si>
  <si>
    <t>Tamaño externo (Al*An*L): 1200*830*2140mm ± 5%
Tamaño interno (Al*An*L): 1110*690*740mm ± 5%
Altura de la superficie de trabajo: 900 mm ± 5%
Apertura máx.: 650 mm ± 5%
Velocidad del aire: 0,4~0,6 m/s ± 2%
Volumen del flujo de aire: 136 m³/h ± 2%
Ruido: ≤58dB(A)
Lámpara fluorescente: 12W*2
Lámpara UV (opcional): Emisión de 253,7 nanómetros para una descontaminación más eficiente.                                                                                                                                                                                                       Sin ducto.
Soplador: Soplador centrífugo incorporado, velocidad ajustable
Ventana frontal: Ventana acrílica; Manual; Diseño inverso
Fuente de alimentación: 110V±10%, 60Hz. Consumo máximo: 500 W
Material: Exterior, acero laminado en frío con recubrimiento en polvo antibacteriano. Ventana lateral de acrílico. Ventana lateral: Ventana de acrílico. esa de trabajo Resina fenólica resistente a productos químicos.
Filtro químico: 2 piezas.
Accesorios estándar: Lámpara fluorescente, gabinete base, carga total de 2 enchufes impermeables: 500 W; filtro químico.
Accesorio opcional Grifo de agua, Grifo de gas, Fregadero de agua, Altura eléctrica, Soporte de base ajustable, Filtro HEPA, Módulo USB, Lámpara UV                                                                                                                                                                                                                   Que cuente con certificacion ISO 9001 de diseño y fabricación, y calificación ONAC.</t>
  </si>
  <si>
    <t>Laboratorios de Ingeniería Catastral y Geodesia</t>
  </si>
  <si>
    <t>Teodolito Electronico</t>
  </si>
  <si>
    <t>Lectura electrónica en sus ángulos horizontal y vertical de 1” precisión de máximo 2”, Equipados con aumentos de lente que pueden variar entre 30x y 32x, nivel esférico, dos pantallas de cristal liquido con 2 líneas de 8 dígitos, teclado, plomada laser, iluminación interna. incluye: trípode metálico doble seguro, batería, mira metálica, estuche en fibra, certificado de calibración por 6 meses, se debe entrega con filtro solar y codo cenital.</t>
  </si>
  <si>
    <t>Laboratrio de Geodesia y Topografía</t>
  </si>
  <si>
    <t>Nivel Automatico</t>
  </si>
  <si>
    <t>Compensador magnético automático y amortiguado; lente de 32X, longitud de telescopio 215 mm, apertura del objetivo 42 mm, resolución 3", imagen directa; presición de nivelación de altura +/- 0.7 mm, compensador +/- 15´, constante de mira 100, tornillo sin fin para movimiento horizontal, enfoque mínimo a un objetivo 0.3 m, imagen directa, índice IPX6 ó superior, estuche rígido de transporte, trípode en aluminio, plomada, protector ocular, manual y accesorios de fábrica.</t>
  </si>
  <si>
    <t>Navegador portátil multibanda compatible con varios sistemas GNSS y sensores</t>
  </si>
  <si>
    <t>Navegador con: Frecuencia multibanda, protección y resistencia IP68, 16 gb de almacenamiento interno, alta sensibilidad de recepción de GPS, LONASS, GALILEO, QZSS, GPS. compass Multibanda soporte de frecuencia. incluye estuche de protección y 2 pares de baterías recargables con cargador.</t>
  </si>
  <si>
    <t>Laboratorio de Fotogramtría Digital y SIG
Calle 40</t>
  </si>
  <si>
    <t>Estación portatil para control RPAS y GIS (Kit MobilGis)</t>
  </si>
  <si>
    <t>Estación portátil para control RPAS y GIS, el cual debe incluir:
Dos antenas con servicio RTX ondemand de 100 horas por un año con especificaciones iguales o superiores a las trimble DA2, con precisión disimétrica, conectividad bluetooth con sistema operativo Android conexión por Bluetooth y debe incluir software proveedor para android para garantizar compatibilidad vitalicia. ACCESORIOS: PowerBanck de alta capacidad con 6 puntos de carga y salidas usb, Estación meteorológica portátil con estuche rígido de transporte y trípode para sensores, especificaciones iguales o superiores a la kestrel 5200, GIS/PC: portátil con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t>
  </si>
  <si>
    <t>Laboratorio Observatorio Astronomico Sede Aduanilla de Paiba</t>
  </si>
  <si>
    <t>Lampara para visualización espectral de luz</t>
  </si>
  <si>
    <t>Lampara con Tubos de gas para visualización de espectros atómicos, rango de funcionamiento 1000 V a 500mA, con gases hidrogeno, helio, mercurio, nitrógeno, dióxido de carbono, argón, oxígeno y neón.
Didácticos para exposiciones de las líneas espectrales emitidas por cada elemento químico</t>
  </si>
  <si>
    <t xml:space="preserve">Kit de astrofotografía </t>
  </si>
  <si>
    <t>El kit de astrofotografía debe contener:
a. Cámara planetaria WiFi 2.1.
b. Cámara B con CMOS Image Sensor con 14bit ADC
c. Cámara de ciencia GPS Cooled: resolución 2 MB, tamaño del pixel de 5.86 micrómetro, rango de tiempo de exposición 5 microsegundos a 900 segundos, interface de computador USB 3.0, sistema de enfriamiento.
e. Computador Portátil con procesador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
e. Pistola Soplar y Aspirar 500W 1 Velocidad , multitoma USB, 2 extensiones USB 5 metros , extensión eléctrica con polo a tierra y multitoma, regulador, baterías Power tank 7A, 2 láser Pointer astronómico de batería interna recargable de 100 mW referencia 303.
F. Telescopio 6" con accesorio: trípode, controlador, powerbank, filtro solar, filtros batinov, filtro de reducción de contaminación lumínica (LPR) de 1.25″ compatibles con ocular celestron, dos medidores de calidad de cielos (Telescope encoder sky sensor stars4all night sky brightness photometer).</t>
  </si>
  <si>
    <t>SEDE MACARENA A</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</si>
  <si>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</si>
  <si>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Tremble.</t>
  </si>
  <si>
    <t>RUGET CON SENSOR Y CAMARA TERMICA</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</si>
  <si>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 lente de 5MP, aumento de 60x</t>
  </si>
  <si>
    <t>COLECTOR DE DATOS
MARCA TRIMBLE REF.
TDC600 (Subordinación tecnológica)</t>
  </si>
  <si>
    <t xml:space="preserve">Todo en uno: colector de datos GNSS 
y teléfono inteligente Sistema operativo Android 10 Pantalla de 6 pulgadas de alta resolución, legible a la 
luz del sol
potente procesador Qualcomm®
 con 4 GB de RAM 
y 64 GB de almacenamiento interno
Batería de gran capacidad que dura todo el día 
Posicionamiento en tiempo real con receptor 
GNSS integrado
► Homologado con el Servicio Móvil de Google (GMS) 
con acceso a las aplicaciones de Google Play Store
► Diseño excepcionalmente robusto homologado con 
las normas MIL-STD-810G
Opciones de conectividad para llamadas de voz y 
datos 4G LTE, Wi-Fi, Bluetooth Diseño ergonómico, delgado y livianoCámaras frontal y trasera
Compatible con los receptores Trimble®
 Trimble GNSS serie R
Ejecuta Trimble TerraFlex
, Trimble Access, 
aplicaciones de otros fabricantes o de 
desarrollo personalizado </t>
  </si>
  <si>
    <t>KIT DE ACCESORIOS MARCA
TRIMBLE R9S (Subordinación tecnológica)</t>
  </si>
  <si>
    <t>Kit de accesorios para equipo receptor GPS R-9 Trimble existente en el laboratorio, cada kit comprende de:  2 Extensores de 10 centimetros para base nivelante topográfica a antena GPS, 2 Extensores de 30 centimetros para base nivelante topográfica a antena GPS, 2 Bastones ultralivianos de 5 secciones de fibra de carbonode 2 metros de altura con elastico interno y, 1 flexometro original tubular extendible para GPS Trimble R9."</t>
  </si>
  <si>
    <t>Set de masas esfericas con argolla</t>
  </si>
  <si>
    <t>Set de masas esféricas, el set debe incluir al menos 3 esferas de diametro de 3 cm a 2 cm, de diferentes aleaciones (puede ser laton, cobre, hierro y/o acero). Con gancho en la plomada, que sea gancho nroscado y extraible, que se adapte bien para inslaciones de péndulo simple.</t>
  </si>
  <si>
    <t>Laboratorio de Física II, 509.</t>
  </si>
  <si>
    <t>Generador de van der Graff</t>
  </si>
  <si>
    <t>Generador de voltajes CC mayores  a 100 KV de bajo amperaje, debe estar equipo con una bola conductura de diámetro de 200 a 230 mm, altura de 500 a 600 mm, y peso entre 3 a 5 kg, debe incluir cable de conexción eléctrica, descarga máxima sobre la bola condutora de 100 kv, generar chispa a 10 cm. Debe incluir 2 correas de soporte, 1 de ellas de repuesto. El motor de accionamiento del dispositivo debe ser regulable. Adicionalmente se debe poder operar de forma puramente mecanica mediante un volante. Incluir dable de conexión eléctrica.</t>
  </si>
  <si>
    <t>Máquina de Wimshurst</t>
  </si>
  <si>
    <t xml:space="preserve">Generador electrostatico de alto voltaje, cuyo mecanismo debe componerse de dos discos asilados con placas metálicas, que se hacen girar en dirrecciones opuestas con un mango. La maquina debe estar conformada por: 2 discos especiales que no se deforman con el tiempo, del mismo diametro de 300 mm a 400 mm,  mangos de material aislante, incluir 2 botellas o tarros de Leyda que se pueden desconectar el mecanismo, espinterometro regulable, debe general una chispa a una distancia de 5 cm o más de separación entre las puntas. Peso de 3kg a 5 kg. Debe incluir 2 de repuestos del elástico de la máquina, y de las escobillas. </t>
  </si>
  <si>
    <t>Facultad de Ciencias Matemáticas y Naturales</t>
  </si>
  <si>
    <t>LABORATORIO DE BIOLOGIA</t>
  </si>
  <si>
    <t>Edificio de laboratorios Macarena B</t>
  </si>
  <si>
    <t>TERMOHIGROMETRO</t>
  </si>
  <si>
    <t xml:space="preserve">Canales: Temperatura y Humedad
Rango: Temperatura - 40~125℃, Humedad: 0~100% HR
Exactitud: ±0.1℃, ±2% HR
Resolución: 0.1℃, 0.1% Humedad Relativa
Operación ambiente: -30~70℃
Almacenamiento ambiente: -30~70℃
Tamaño: 120x74x24 mm, 130g ±10%
Interfaz: USB (puede alimentar el dispositivo)
Batería: batería AAA, pila de 9V o similar
Certificado y estándar: CE, ROHS, REACH opcional
Memoria de lecturas (total para todos los canales): 32000 lecturas
</t>
  </si>
  <si>
    <t>POTENCIOMETRO - PHMETRO</t>
  </si>
  <si>
    <t xml:space="preserve">Intervalo de pH: 0.0 a 14.0 pH
Resolución de pH: 0.1 pH
Exactitud de pH (25°C/77°F): ±0.1 pH
Calibración de pH: Manual, a un punto por medio de potenciómetro para ajuste del offset
Intervalo de Temperatura: 0.0 a 70.0°C
Resolución de Temperatura: 0.1°C
Exactitud de Temperatura (25°C/77°F): ±0.5°C
Calibración de Temperatura: Automática, desde 0 a 70°C, con coeficiente de temperatura ß=2% / °C
Intervalo de CE: 0 a 6000 µS/cm
Resolución de CE: 10 µS/cm
Exactitud de CE (25°C/77°F): ±2% F.S. (Full Scale)
Calibración de CE: Manual, a un punto por medio de potenciómetro para ajuste de la pendiente
Intervalo de TDS: 0 a 3000 ppm (mg/L)
Resolución de TDS: 10 ppm (mg/L)
Exactitud de TDS (25°C/77°F): ±2% F.S. (Full Scale)
Factor de Conversión de TDS: 0.5 ppm (mg/L) = 1 µS/cm
Calibración manual: En un punto (Todos los parámetros excepto la temperatura)
Alimentación eléctrica: 9V / aproximadamente 150 horas de uso continuo
Condiciones ambientales: 0 a 50°C (32 a 122°F); HR máx 100%
Dimensiones: 145 x 80 x 36 mm (5.7 x 3.1 x 1.4”)
Sonda: Cuerpo de polipropileno, pre-amplificado con sonda interna multiparámetro, sensor de temperatura, con conector DIN de 87 pines y cable de 1 m (3.3’)
</t>
  </si>
  <si>
    <t>INCUBADORA DE CONVECCION NATURAL</t>
  </si>
  <si>
    <t xml:space="preserve">
Volumen: desde 20L
Capacidad (L): desde 20L
Dimensiones externas (Profundidad x Ancho x Altura): desde 516 mm x 433 mm x 492 mm
Dimensiones interiores (Profundidad x Ancho x Altura): desde 277 mm x 222 mm x 330 mm
Frecuencia: 50/60 Hz
Potencia: desde 200 W
Rango de temperatura: 5°C por encima de la temperatura ambiente hasta 100°C
Voltaje: desde 115 V
</t>
  </si>
  <si>
    <t xml:space="preserve">MICROSCOPIO BINOCULAR </t>
  </si>
  <si>
    <t xml:space="preserve">Resolución.
Con iluminación LED de luz blanca fría.
Con ajuste macrométrico y micrométrico a ambos lados.
Condensador para campo claro; campo oscuro opcional; contraste de fases opcional.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diámetro de campo entre 18 mm y 23 mm, enfocables.
Puntero indicador en un ocular.
Platina mecánica sin cremallera, con clip de muelle derecho para portaobjetos, dimensiones aproximadas de 150 x 140 mm.
Distancia interpupilar ajustable entre 40 y 90 mm.
Iluminación de campo homogénea de 20 mm.
Oculares con un diámetro mínimo de 30 mm.
Cargador multitensión y/o batería recargable.
Toda la óptica debe ser de vidrio; el soporte del microscopio debe ser metálico.
</t>
  </si>
  <si>
    <t>ESTEREOSCOPIO</t>
  </si>
  <si>
    <t xml:space="preserve">  Tubo de observación:
  Tipo: Cabeza binocular.
  Inclinación: 45°, ajustable entre 30°, 45° o 60°.
Sistema óptico:
  Color del sistema óptico: Verde.
Distancia interpupilar:
  Ajuste: 52-75 mm.
Ajuste de dioptrías:
  En ambos oculares: +/- 5 dioptrías.
Oculares:
  Tipo: Campo amplio N-WF10X/23 mm con ajuste de dioptrías e indicador.
Sistema de objetivos:
  Tipo: Zoom.
  Relación de zoom: 6.7:1.
  Rango de aumento: 0.75X a 5X, mínimo 8X - 50X (ópticas intercambiables).
Distancia de trabajo:
  110 a 115 mm.
Tipo de soporte:
  Soporte tipo poste con iluminación transmitida.
Soporte para la cabeza:
  Compatible con columna de Ø32 mm y cabezal de Ø76 mm.
Mecanismo de enfoque:
  Sistema de enfoque grueso con ajuste de tensión.
  Trazo de enfoque: 49 mm.
Iluminación:
  Iluminación incidente: LED 3W con control de intensidad.
  Iluminación transmitida: LED 3W con reflector y control de intensidad.
  Funciones de iluminación: Luz transmitida con reflector basculante para iluminación oblicua.
  Iluminación LED transmitida/reflejada independientes y simultáneas.
Transformador:
  Externo.
  Fuente de alimentación: 100-240 V (CE).
Accesorios incluidos:
  Cubierta antipolvo.
  Placas de escenario en blanco/negro y esmerilado.
Técnica de contraste estándar:
Campo Claro.</t>
  </si>
  <si>
    <t xml:space="preserve">AUTOCLAVE DE MESA </t>
  </si>
  <si>
    <t xml:space="preserve">Dimensiones totales opcionales (Largo x Ancho x Alto): 660 x 530 x 450 mm ± 30%
Volumen de la cámara: 20L ± 30%
Rango de temperatura de esterilización: 105°C a 138°C
Tensión y frecuencia: 1 fase, 220 V
Ciclos estándar:
  - Cargas sólidas o de vidrio a 134°C o 121°C para cargas delicadas (plásticos)
Ciclos estándar con características opcionales agregadas:
  - Filtro de aire: Filtro biológico de 0.2 μm para evitar la contaminación del laboratorio
  - Prueba de fuga de aire
  - Característica: Bomba de vacío + Generador de vapor
  - Ciclos de pre y post vacío
  - Cargas huecas, porosas y textiles a 134°C
  - Residuos: huecos, porosos y textiles a 121°C
  - Prueba de penetración de vapor Bowie &amp; Dick a 134°C
  - Tiempo de esterilización prolongado: programa especial con tiempos de esterilización prolongados de hasta 999 minutos
  - Ciclo múltiple (Prueba de esfuerzo del material): programa especial para ejecutar automáticamente varios ciclos en la misma carga
</t>
  </si>
  <si>
    <t>MICROPIPETA VOLUMEN VARIABLE
DE 0,5 A 10 UL</t>
  </si>
  <si>
    <t xml:space="preserve">Micropipeta autoclavable con pistón magnético de volumen variable
  - Rango de volumen: 0.5 - 10 µL
  - Pistón magnético
  - Eyector de punta a prueba de golpes para pipetear sin esfuerzo
  - Resistente a los rayos UV
  - Incremento: 0.001 µL
  - Cono de punta construido con PVDF o PEEK, resistente a la corrosión química y a los golpes físicos
  - Bloqueo de volumen
</t>
  </si>
  <si>
    <t>MICROPIPETA VOLUMEN VARIABLE DE 100 A 1000 UL</t>
  </si>
  <si>
    <t xml:space="preserve">Micropipeta autoclavable con pistón magnético de volumen variable
  - Rango de volumen: 100 - 1000 µL
  - Pistón magnético
  - Eyector de punta a prueba de golpes para pipetear sin esfuerzo
  - Resistente a los rayos UV
  - Incremento: 1 µL
  - Cono de punta construido con PVDF o PEEK, resistente a la corrosión química y a los golpes físicos
  - Bloqueo de volumen
</t>
  </si>
  <si>
    <t>MICROPIPETA VOLUMEN VARIABLE DE 10 A 100 UL</t>
  </si>
  <si>
    <t xml:space="preserve">Micropipeta autoclavable con pistón magnético de volumen variable
  - Rango de volumen: 10 - 100 µL
  - Pistón magnético
  - Eyector de punta a prueba de golpes para pipetear sin esfuerzo
  - Resistente a los rayos UV
  - Incremento: 0.1 µL
  - Cono de punta construido con PVDF o PEEK, resistente a la corrosión química y a los golpes físicos
  - Bloqueo de volumen
</t>
  </si>
  <si>
    <t>LABORATORIO DE FISICA</t>
  </si>
  <si>
    <t>KIT  DE SENSORES INALÁMBRICOS PARA MEDICIÓN CON PANTALLA INCORPORADA</t>
  </si>
  <si>
    <t>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 dimensiones 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 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0oC,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UVA del espectro electromagnético. Sensor de luz visible, sensor de color rojo, verde, azul (RGB), sensor uva, sensor UVA, sensor de luz visible  longitudes de onda: 400-800 nm, rango: 0 a 150.000 Lux, frecuencia de muestreo máxima: 1.000 Hz. Sensor UVA/UVA región de sensibilidad a la longitud de onda uva, aproximada: pico de 365 nm, ± 10 nm para la mitad de la sensibilidad, resolución uva típica: 11 mW/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</si>
  <si>
    <t>TUBO DE RAYOS CATÓDICOS CON RENDIJA</t>
  </si>
  <si>
    <t xml:space="preserve">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con un voltaje de operación de no más de 3kV. </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</si>
  <si>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</si>
  <si>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</si>
  <si>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</si>
  <si>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de una longitud mínima de 130 mm  de vidrio acrílico con conector de manguera de silicona; dimensiones: l = entre 200 y 250 mm</t>
  </si>
  <si>
    <t xml:space="preserve">Utilizado en la investigación de los espectros de línea y banda de varios gases y vapores; tubo capilar de vidrio con extremos ensanchados; tapones metálicos sujetan los tubos y sirven de contactos eléctricos; los tubos pueden sujetarse en soporte para tubos espectrales; tensión de encendido: aprox. 3 - 6 kV (pero tensión de funcionamiento &lt;5 kV) para prevenir la emisión de rayos X.  dimensiones: l = entre 210 y 230 mm, d = entre 15 y 25 mm
</t>
  </si>
  <si>
    <t>Candelaria</t>
  </si>
  <si>
    <t xml:space="preserve">PLANO INCLINADO </t>
  </si>
  <si>
    <t>Para demostrar experimentos en plano inclinado; perfil de carril; dos varillas de soporte para el montaje, con gran escala metálica de 0 - 90°; tornillo para fijar el soporte del dinamómetro de torsión; longitud del carril: 320 mm; para correcta visualización se requiere: longitud del puntero en escala: 130 mm; altura de los dígitos en la escala: 26 mm. Incluye cilindro de acero de un diámetro que esté entre 40 y 60 mm, con dos ganchos y ruedas acrílicas, para uso como peso rodante en plano inclinado peso: 500 gramos. Debe incluir dinamómetro de 5n de resorte de torsión con polea giratoria con una muesca profunda; puntero de metal fácilmente visible (pintado de color ejemplo: rojo o amarillo); escala metálica giratoria para ajustar el punto cero; cuerda con ganchos para suspender objetos; con varilla de soporte; precisión de medición: aprox. ±3%;  y además incluir  el material de soporte necesario.</t>
  </si>
  <si>
    <t>PENDULO SIMPLE JUEGO SEIS UNIDADES</t>
  </si>
  <si>
    <t xml:space="preserve">Juego de seis bolas pendulares de diversos materiales con diámetros iguales, con ganchos para suspensión
material: Al, latón, Cu, Fe, Pb, Zn diámetro (cada uno): 1" (25, 4 mm)
</t>
  </si>
  <si>
    <t>REGLA DE TORQUES</t>
  </si>
  <si>
    <t>Varilla de palanca para equilibrio de una longitud que esté entre 400 y 500 mm.  Compuesto por un carril de aluminio con elementos de plástico encajados, con pernos para sujetar masas o platillos, 2 orificios para equilibrio estable e inestable, rosca para puntero</t>
  </si>
  <si>
    <t xml:space="preserve">JUEGO DE RESORTES DE DIFERENTES CONSTANTES CUATRO UNIDADES </t>
  </si>
  <si>
    <t>Para demostrar la ley de Hooke, tanto para experimentos con el péndulo de resorte como para la demostración de ondas longitudinales estacionarias; material: acero endurecido. Se requiere que los resortes cuenten con las siguientes cargas máximas para trabajo en el laboratorio: máx. Carga/elongación: 4.0n/130 cm, d=35 mm. 15.0n/75 cm, d=12 mm. 2.5n/50 cm, d=14 mm y 3.5n/35 cm, d=18 mm.</t>
  </si>
  <si>
    <t>SET DE PESAS RANURADAS SEIS UNIDADES CON  PORTAMASAS (1 MASA DE 50G, 1 DE 20 G, 2 DE 10 G, 2 DE 5 G)</t>
  </si>
  <si>
    <t>Material acero niquelado, portamasas dimensiones: d = 16 mm, h = 110 mm, 1 masa de 50g, 1 de 20 g, 2 de 10 g, 2 de 5 g. (no se requiere que sean certificadas)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</si>
  <si>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</si>
  <si>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 xml:space="preserve">JUEGO DE CUERPOS DE DIFERENTES FORMAS Y MATERIALES </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</si>
  <si>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</si>
  <si>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 xml:space="preserve">RIEL DE AIRE CON ACCESORIOS </t>
  </si>
  <si>
    <t>Carril de aire de longitud mínima 2m con tubo de aluminio rómbico (sección: 55 x 55 mm), graduado por ambos lados, montado en marco de perfil en u; dos filas opuestas de agujeros (d = 1 mm, espaciados 20 mm entre sí) escalonados por 1 cm en la superficie superior de la tubo de aluminio. el carril debe además incluir como mínimo: 2x Gliders planeador para pista de aire, pasadores laterales para montar pesas adicionales, orificio de 4 mm en el borde superior para fijar pantallas, orificio de 4 mm en cada extremo con punta de metal insertada o para fijar horquillas o parachoques, dimensiones: l=125 mm, h=60 mm, peso: 70 g, 4x pasador de metal con conector, 10 g, 4x peso adicional, 50 g, l=124 mm, 1x lanzador, bloque mecánico de aluminio con resorte tensor y palanca para fijar y soltar el pin de lanzamiento, la tensión del resorte se puede variar repetidamente, permitiendo lanzamientos consecutivos con la misma fuerza, dos tacos de 4 mm para fijar al receptáculo final de la pista de aire, dimensiones: aprox. 80x47x20 mm, 1x receptáculo terminal fijo en un extremo del carril, 1x receptáculo final, ajustable para ajustar la distancia de trabajo deseada de forma variable a cualquier punto del carril, 4x horquilla con conector, con banda elástica, utilizada como parachoques, se puede enchufar en el receptáculo del extremo o planeador, 1x gomas, juego, 2x placa con tapón recíproco de horquilla con goma, 2x pantalla con tapón, l=100 mm, 10g , 1x polea desviadora, con conector, rodamiento de bolas polea de plástico especial, prácticamente libre de fricción (d=50 mm) con rodamiento de bolas, montada sobre soporte con clavija de 4 mm, 1x gancho con conector, 2x rejilla con conector, l=25 mm, 1x adaptador para colisión no elástica (juego de 2), 4x topes elásticos, 4x imán redondo con conector, d=13 mm, 1x peso en el gancho 2 g, 1x peso en el gancho 5 g, 1x cable, rollo de 30 m, alto resistencia a la tracción. Lanzador electromagnético: 1x núcleo de hierro, ranurado con tornillo, 1x bobina con 800 vueltas, se, azul, 2x cables de conexión, 4/2 mm, 1x horquilla con imán para sujetar, 1x inserto de caja de accesorios Luki, 1x caja de plástico grande. Incluye fuente de aire con manguera.</t>
  </si>
  <si>
    <t>BAÑO DE CIRCULACIÓN CON CONTROL DIGITAL DE TEMPERATURA</t>
  </si>
  <si>
    <t>Equipado con un sistema de control inteligente por microprocesador. Con una bomba de circulación, puede dejar salir el líquido calentado del depósito y establecer así un segundo campo de temperatura constante. Puede proporcionar a los usuarios un entorno de trabajo donde se puede controlar el frío o el calor en consecuencia. Como resultado, la temperatura se mantiene uniforme. Pantalla led de dos colores (rojo y verde) con doble ventana. Una pantalla LCD de gran tamaño, que permite configurar rápidamente la temperatura tocando las teclas programables. El microordenador puede corregir la desviación de las mediciones de temperatura. Precisión mínima de visualización de temperatura 0,1°c. Equipado con un sistema de alarma de ultratemperatura. Rango +5 - 95°C.  Volumen 5L.</t>
  </si>
  <si>
    <t>LABORATORIO DE QUÍMICA. 9 LABORATORIO DE BIOLOGIA 1</t>
  </si>
  <si>
    <t xml:space="preserve">ALMACÉN DE QUÍMICA.              ALMACEN BIOLOGIA </t>
  </si>
  <si>
    <t xml:space="preserve">PLANCHA DE CALENTAMIENTO CON AGITACIÓN </t>
  </si>
  <si>
    <t>Rango de temperatura de calefacción: ambiente a  500 °C máximo 550°C  tolerancia ± 10
Precisión de visualización de temperatura: ±1°C
Max. capacidad de agitación (H2O): 10 Litros o mayor
Visualización Control de velocidad
Rango de velocidad : 50 - 1500 rpm tolerancia ±10.
Material de la superficie de la placa: cerámica.
Dimesión placa de trabajo: 7 pulgadas
Pantalla: LCD
Requerimiento eléctrico: 110 – 120 VAC 50/60 Hz.</t>
  </si>
  <si>
    <t>LABORATORIO DE QUÍMICA. 7           LABORATORIO DE BIOLOGIA 1</t>
  </si>
  <si>
    <t>ALMACÉN DE QUÍMICA.   LABORATORIO DE BIOLOGIA</t>
  </si>
  <si>
    <t>BALANZA DE PRECISIÓN</t>
  </si>
  <si>
    <t>Capacidad máxima: 220g
Legibilidad: 0,001g
Intervalos de verificación: 0,01g
Repetibilidad: 0,001g
Lineanilidad: ±0,002g
Tiempo de estabilización: 2 segundos
Tipo de Calibración: externa
Tamaño del plato: 120-140 mm de diámetro
Protector de vidrio contra corrientes de aire
Pantalla LCD
Requerimiento eléctrico 110 – 120 VAC 50/60 Hz.</t>
  </si>
  <si>
    <t>LABORATORIO DE QUÍMICA</t>
  </si>
  <si>
    <t>INSTRUMENTAL 1</t>
  </si>
  <si>
    <t>ESPECTROFOTÓMETRO VIS</t>
  </si>
  <si>
    <t>Sistema óptico: haz simple o doble
Fuente: Lámpara halógena tugsteno  o luz LED para transmisión y absorción
Detector: fotodiodos
Rango espectral: 330nm ±10 a 1000 nm o mayor
Ancho de banda espectral: &lt;5nm
Exactitud longitud de onda: ± 2nm
Repetitibilidad longitud de onda: ±1 nm
Exactitud fotométrica: ±0.01A - 0.3A
Rango fotométrico: -0.3 A - 2.5A o mejor
Ruido:±0.001A
Compartimento de muestra: 1, soporte de celda sencillo
Celda: 1cm de paso óptico, 3mL de capacidad
Requerimiento eléctrico: 110 – 120 VAC 50/60 Hz.
Puerto USB
Display a color
*Se acepta alimentación por puerto USB</t>
  </si>
  <si>
    <t>ALMACÉN DE QUÍMICA</t>
  </si>
  <si>
    <t>TURBIDÍMETRO</t>
  </si>
  <si>
    <t>Rango de medición: 0.00 a 9.99; 10.0 a 99.9 y 100 a 1000 NTU
Resolución mínima: 0.01 NTU desde 0.00 a 9.99 NTU; 0.1 NTU desde 10.0 a 99.9 NTU; 1 NTU desde 100 a 1000 NTU
Repetibilidad de medida: ± 1%
Fuente de luz: Lámpara de tugsteno
Fuente de Poder baterias alcalinas y adaptador CA
Puerto USB
Cubetas: mínimo 5
Incluir kit estándares de calibración entre 0 y 1000 NTU.</t>
  </si>
  <si>
    <t>FUSIÓMETRO  DIGITAL</t>
  </si>
  <si>
    <t>Capacidad de muestras: 4
Rango de temperatura: ambiente a 300°C
Resolución de temperatura: 0,1°C
Gradiente de temperatura: ajuste continuo a 0.1°C-20°C
Precisión temporal ± 0,4°C- ± 0.7°C
Pantalla táctil mínimo 8 pulgadas
Tiempo de calentamiento: 1°C a 20°C por minuto
Requerimiento eléctrico: 110 – 120 VAC 50/60 Hz.
Puertos de comunicación: USB</t>
  </si>
  <si>
    <t>MANTA DE CALENTAMIENTO DIGITAL</t>
  </si>
  <si>
    <t>Manta  de calentamiento para balón de 100 ml
Rango de Temperatura: ambiente  – 380°C  ±10
Velocidad: 0-1200 rpm
Alarma audible por exceso de temperatura
Protección contra sobrecarga o corto circuito
Material de construcción externo en acero inoxidable interno en fibra cerámica a base de alumina y sílice.
Requerimiento eléctrico 110 VAC 50/60 Hz.
 Luz indicadora de "calentador encendido" y un fusible interno. Con abrazadera de varilla de soporte universal
Protección con polo a tierra. Tolerancia en todas las medidas del +/- 10%.</t>
  </si>
  <si>
    <t>CONDUCTÍMETRO PORTÁTIL</t>
  </si>
  <si>
    <t>Modos de aplicación: Conductividad, Medicion total de sólidos disueltos(TDS)
Visualización: LCD
Calibración: 1 a 5 puntos
Conductividad
Intervalo de medición: 0.001 μS a 2000 mS/cm
Resolución de conductividad: 0.001 μS mínimo
Precisión: ±1%
TDS
Intervalo de medición:0,1 mg/l- 2000 g/l
Resolución: 0,01, 0,1, 1, automático
Exactitud: ±1%
Fuente de alimentación Baterías y adaptador CA
Sonda:Diámetro máximo 2cm
Compesación de temperatura: automático
Incluir soluciones de calibración: 1413 µS/cm (125 mL), solución estándar 12.88 mS/cm (125 mL) u otras (mínimo 2 soluciones).</t>
  </si>
  <si>
    <t>REFRACTÓMETRO ABBE</t>
  </si>
  <si>
    <t>Muestra: Productos químicos
Rango de medición: Brix : 0 a 95% BRIX
Fuente de luz: LED
Resolución:0.1% brix
Precisión:±0.0002
Compensación de temperatura: 10°C-40°C
Termómetro digital
Kit de calibración
Incluir patrón de calibración  50%brix, 10 ml volumen superior</t>
  </si>
  <si>
    <t xml:space="preserve">POLARÍMETRO </t>
  </si>
  <si>
    <t xml:space="preserve"> 
Rango de medición: rotación de 180° a izquierda/derecha
Fuente de luz: lámpara de sodio o LED
Exactitud: 0.05°
Longitud  del tubo: 100mm, 220mm
Longitud de onda óptica 594 nm ± 10
Factor aumento de monocular: 4x
Requerimiento eléctrico 110 – 120 VAC 50/60 Hz.</t>
  </si>
  <si>
    <t>BOMBA DE VACÍO</t>
  </si>
  <si>
    <t>Bomba de vacío de diafragma libre de aceite, accionada por pistón
Caudal: 34-37 l /min
Vacío: 600- 900 mbar
Máx. presión: 80 psi; 50Hz - 60Hz
Nivel de ruido: 52dB
Requerimiento eléctrico 110 – 120 VAC 50/60 Hz.
Protección contra sobrecalentamiento</t>
  </si>
  <si>
    <t>FCE</t>
  </si>
  <si>
    <t xml:space="preserve">Laboratorio del Proyecto NEEIS - Aula Experimental Asistiva </t>
  </si>
  <si>
    <t>Macarena A - Salón 606</t>
  </si>
  <si>
    <t>SOLUCION INTEGRAL APOYO DIDACTICO PARA SALA ESPECIALIZADA NEEIS</t>
  </si>
  <si>
    <t xml:space="preserve">LA SOLUCION INTEGRAL DE DIDACTICA PARA LAS SALAS NEEIS DEBE CONTENER LOS SIGUIENTES ELEMENTOS CON SUS CARACTERISTICAS, CANTIDADES Y DESCRIPCION DESCRITOS A CONTINUACION: </t>
  </si>
  <si>
    <t>LABORTORIO DIDACTICA DE LICENCIATURA EN MATEMATICAS</t>
  </si>
  <si>
    <t xml:space="preserve">Macarena B cuarto piso </t>
  </si>
  <si>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</si>
  <si>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</si>
  <si>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t>Centro de Ayudas educativas Audiovisuales</t>
  </si>
  <si>
    <t>Macarena A Ofician 340</t>
  </si>
  <si>
    <t xml:space="preserve"> Panel LED Video Profesional 300W</t>
  </si>
  <si>
    <t xml:space="preserve"> - Potencia: Iluminación de 300 W 30000 lm
- Voltaje: CA 110-220V/DC14.8v Batería: compatible
- Temperatura de color: 2800K-9900K CRI: 95 RA+. Fuente de luz: RGB+5500K
- Dimensiones: 28.3 x 12.6 x 3.9 in. </t>
  </si>
  <si>
    <t>Programa de Archivistica y Gestión de la Información Digital</t>
  </si>
  <si>
    <t>Bosa / Centro Historico</t>
  </si>
  <si>
    <t>Lector de Huellas</t>
  </si>
  <si>
    <t>Sensor óptico de huellas dactilares de alto rendimiento y sin mantenimiento, Fácilmente accesible para cualquier dedo,  Conectividad USB 1.0 / 1.1, Resolución 512DPI
área de captura escaneada: 14.6 mm (ancho nom. en el centro) 18.1 mm (largo nom.)
8-bit de escala de grises (256 niveles de gris)Tamaño del Lector (aprox.): 65 mm x 36 mm x 15.56 mm,</t>
  </si>
  <si>
    <t>Lector de Código de Barras</t>
  </si>
  <si>
    <t>Escáner de código de barras láser de tipo portátil con USB cable, LED y zumbador indicador. Puede ser utilizado sin el teclado. Voltaje de DC 5V, base interna de metal para ajustar posición del lector, velocidad de escaneo: 120 veces / s exactitud de la exploración: 0.10-0,825 mm, Distancia de lectura: 10-820mm, prueba de caída de 120 veces / 1,5 m,  profundidad de campo: 10-450mm (pcs 0.9, densidad 0,25)</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</si>
  <si>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</si>
  <si>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</si>
  <si>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Lector de tarjetas RFID</t>
  </si>
  <si>
    <t>lector USB de tags RFID de frecuencia 125Khz. Conexión USB Plug and Play (es identificado como un teclado), 0-8cm de distancia de lectura.
Soporta Win10 / Win8 / 7 / XP / Android / Linux.. Buzzer incorporado y LED de identificación.
Frecuencia: 125 KHz. Velocidad de transmisión: 106Kbit/s. Fuente de alimentación: + 5V DC</t>
  </si>
  <si>
    <t>Tarjetas RFID</t>
  </si>
  <si>
    <t>Tarjetas De Proximidad 125khz Rfid Control De Acceso Blancas Imprimibles EM, marcadas con codigo corto. Compatible con otras tarjetas universales de 125 kHz como EM4100/4102. Adecuado para sistema de control de proximidad RFID de 125 kHz y sistema de gestión de identificación. Tamaño de la tarjeta: 8,4 x 5.6 cm</t>
  </si>
  <si>
    <r>
      <t xml:space="preserve">Medidor de Baja Potencia AC Tipo Pinza
Modos de Operación:
</t>
    </r>
    <r>
      <rPr>
        <sz val="8"/>
        <color rgb="FF000000"/>
        <rFont val="Calibri"/>
        <family val="2"/>
        <scheme val="minor"/>
      </rPr>
      <t xml:space="preserve">1) Apagado (Off)
2) Tensión-Corriente AC
*La Pantalla del Equipo Muestra de Forma Simultanea Tanto la Frecuencia de la Red, Como el Valor RMS y Pico de la Tensión o Corriente de Acuerdo con la Selección del Usuario.
3) Potencia Activa, Reactiva, Aparente Monofásica
*La Pantalla del Equipo Muestra de Forma Simultanea el Valor RMS de la Tensión y Corriente, la Potencia Activa o Reactiva o Aparente de Acuerdo con la Selección del Usuario y el Factor de Potencia.
*El Equipo Mide Potencia en Sistemas Monofásicos de 2 Hilos (L/N) y 3 Hilos (L1-L2-N)
4) Potencia Trifásica
*La Pantalla del Equipo Muestra de Forma Simultanea el Valor RMS de la Tensión y Corriente, la Potencia Activa o Reactiva o Aparente de Acuerdo con la Selección del Usuario y el Factor de Potencia.
*El Equipo Mide Potencia en Sistemas Trifásicos Balanceados y Desbalanceados de 3 Hilos (L1-L2-L3) y 4 Hilos (L1-L2-L3-N)
5) Detector de Secuencia de Fases
*La Pantalla Muestra si la Secuencia de Fases es Postivia o Negativa
6) Energía
*La Pantalla del Equipo Muestra de Forma Simultanea el Valor de la Potencia Activa en kW, la Energía Activa en kWh y el Tiempo en Horas-Minutos
</t>
    </r>
    <r>
      <rPr>
        <b/>
        <sz val="8"/>
        <color rgb="FF000000"/>
        <rFont val="Calibri"/>
        <family val="2"/>
        <scheme val="minor"/>
      </rPr>
      <t xml:space="preserve">Incluye:
</t>
    </r>
    <r>
      <rPr>
        <sz val="8"/>
        <color rgb="FF000000"/>
        <rFont val="Calibri"/>
        <family val="2"/>
        <scheme val="minor"/>
      </rPr>
      <t xml:space="preserve">*Función Hold/AutoHold
*Conexión a Bluetooth (Conexión con Aplicaciones de Escritorio y Moviles)
*Función Máximo/Mínimo/Promedio
*Botón de Iluminación de Pantalla
*La Pantalla del Equipo Muestra el Estado de la Batería
*La Pantalla Muestra Advertencias Luminosas
</t>
    </r>
    <r>
      <rPr>
        <b/>
        <sz val="8"/>
        <color rgb="FF000000"/>
        <rFont val="Calibri"/>
        <family val="2"/>
        <scheme val="minor"/>
      </rPr>
      <t xml:space="preserve">
Accesorios:
</t>
    </r>
    <r>
      <rPr>
        <sz val="8"/>
        <color rgb="FF000000"/>
        <rFont val="Calibri"/>
        <family val="2"/>
        <scheme val="minor"/>
      </rPr>
      <t>*Par de Puntas de Prueba Rojo-Negro (Banana-Banana/Banana-Caíman) (1 X Equipo)
*Maletín de Transporte (1 X Equipo)
*Baterías de Alimentación
*Cargador de Baterías (AA, AAA, 9V, Batería C , Batería D) Con Pantalla Inteligente Que Muestra el Proceso de Carga y Descarga de las Baterías (1 X Equipo)
*Manual de Usuario (1 X Equipo)</t>
    </r>
  </si>
  <si>
    <r>
      <t xml:space="preserve">Micro-Óhmetro
Caracteristicas:
</t>
    </r>
    <r>
      <rPr>
        <sz val="8"/>
        <color rgb="FF000000"/>
        <rFont val="Calibri"/>
        <family val="2"/>
        <scheme val="minor"/>
      </rPr>
      <t xml:space="preserve">1) Rango: 1μΩ a 2.5 kΩ
2) Resolución: 0.1 μΩ
3) Precisión: 0.05 %
4) Corrientes de Prueba: 1mA, 10mA, 100mA, 1A y 10A
5) Selección de Tipo de Metal
</t>
    </r>
    <r>
      <rPr>
        <b/>
        <sz val="8"/>
        <color rgb="FF000000"/>
        <rFont val="Calibri"/>
        <family val="2"/>
        <scheme val="minor"/>
      </rPr>
      <t xml:space="preserve">
Incluye:
</t>
    </r>
    <r>
      <rPr>
        <sz val="8"/>
        <color rgb="FF000000"/>
        <rFont val="Calibri"/>
        <family val="2"/>
        <scheme val="minor"/>
      </rPr>
      <t>*Juego de Pinzas de Método de Medición Kelvin
*Pantalla LCD para la visualización de la medición, almacenamiento en memoria interna.
*Software para descargar, revisar y analizar resultados obtenidos
*Batería Recargable+Cable de Alimentación (Tensión y Frecuencia de Alimentación: 110-120 [Vrms] a 60[Hz])
*Diferentes modos y rangos de medición de resistencia inductiva y resistencia pura
*Métodos de medición: Instantanea, Continua, Multiple (en elementos inductivos y resistivos)
*Incluye Software para control remoto
*Manual de Usuario</t>
    </r>
  </si>
  <si>
    <r>
      <t xml:space="preserve">Multímetro digital True RMS con captura de gráficas de tendencias y zoom en las curvas de las tendencias con capacidad para 14 aumentos. Con:
</t>
    </r>
    <r>
      <rPr>
        <sz val="8"/>
        <color rgb="FF000000"/>
        <rFont val="Calibri"/>
        <family val="2"/>
        <scheme val="minor"/>
      </rPr>
      <t xml:space="preserve">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t>
    </r>
    <r>
      <rPr>
        <b/>
        <sz val="8"/>
        <color rgb="FF000000"/>
        <rFont val="Calibri"/>
        <family val="2"/>
        <scheme val="minor"/>
      </rPr>
      <t xml:space="preserve">
Incluye:
</t>
    </r>
    <r>
      <rPr>
        <sz val="8"/>
        <color rgb="FF000000"/>
        <rFont val="Calibri"/>
        <family val="2"/>
        <scheme val="minor"/>
      </rPr>
      <t>Software para almacenar y analizar los datos registrados (1 X Equipo)
Interfaz Óptica-USB de comunicación entre el multímetro y el computador (1 X Equipo)
Par de cables de prueba rojo negro con aislamiento en silicona con pinzas de caimán rojo negra aisladas (1 X Equipo)
Par de cables de prueba rojo y negro de PVC aisladas (2 X Equipo)
Sonda de temperatura tipo K con conector de banana estándar compatible con el multímetro (1 X Equipo)
Maletín de transporte (1 X Equipo)
Sujetador magnético (1 X Equipo)</t>
    </r>
  </si>
  <si>
    <r>
      <rPr>
        <b/>
        <sz val="8"/>
        <color rgb="FF000000"/>
        <rFont val="Calibri"/>
        <family val="2"/>
        <scheme val="minor"/>
      </rPr>
      <t xml:space="preserve">Solución Integral para Instalaciones Eléctricas y Automatización, que incluye:
</t>
    </r>
    <r>
      <rPr>
        <sz val="8"/>
        <color rgb="FF000000"/>
        <rFont val="Calibri"/>
        <family val="2"/>
        <scheme val="minor"/>
      </rPr>
      <t xml:space="preserv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en madera para CPU de equipo de cómputo , fijada en la parte inferior de la superficie de trabajo, que permita instalar y asegurar CPU de tamaño máximo (AnchoXFondoXAltoMenorXAltoMayor: 48X16X10X37 [cm]) , elaborado en aglomerado con color a elegir  .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t>
    </r>
    <r>
      <rPr>
        <b/>
        <sz val="8"/>
        <color rgb="FF000000"/>
        <rFont val="Calibri"/>
        <family val="2"/>
        <scheme val="minor"/>
      </rPr>
      <t xml:space="preserve">Nota 1: </t>
    </r>
    <r>
      <rPr>
        <sz val="8"/>
        <color rgb="FF000000"/>
        <rFont val="Calibri"/>
        <family val="2"/>
        <scheme val="minor"/>
      </rPr>
      <t xml:space="preserve">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Se deberá entregar todos los accesorios que se requieran para garantizar el funcionamiento de la solución integral, incluyendo instalaciones eléctricas definitivas. 
</t>
    </r>
    <r>
      <rPr>
        <b/>
        <sz val="8"/>
        <color rgb="FF000000"/>
        <rFont val="Calibri"/>
        <family val="2"/>
        <scheme val="minor"/>
      </rPr>
      <t xml:space="preserve">Nota 2: </t>
    </r>
    <r>
      <rPr>
        <sz val="8"/>
        <color rgb="FF000000"/>
        <rFont val="Calibri"/>
        <family val="2"/>
        <scheme val="minor"/>
      </rPr>
      <t xml:space="preserve">Se solicita realizar una visita previa a la construcción de los elementos involucrados, esto con el fin de validar dimensiones, infraestructura y salidas eléctricas donde se dispondrán los elementos adquiridos. 
</t>
    </r>
    <r>
      <rPr>
        <b/>
        <sz val="8"/>
        <color rgb="FF000000"/>
        <rFont val="Calibri"/>
        <family val="2"/>
        <scheme val="minor"/>
      </rPr>
      <t>Nota 3</t>
    </r>
    <r>
      <rPr>
        <sz val="8"/>
        <color rgb="FF000000"/>
        <rFont val="Calibri"/>
        <family val="2"/>
        <scheme val="minor"/>
      </rPr>
      <t>: Los equipos adquiridos con esta solución deben ser compatibles con equipos DE LORENZO atendiendo Subordinación Tecnológica.</t>
    </r>
  </si>
  <si>
    <r>
      <t>Unidad de alimentación para intercambiadores de calor:                                                                                                                                                                                                                                                                                                                               - Bomba para el circuito de agua caliente: Mínimo 1
- Tomas para el circuito de: agua fría,
- Tecnología de control y regulación, y sistemas de comunicación que detecten el equipo de ensayo correspondiente a de una interfaz electrónica sin contacto, permitiendo así la selección automática del software adecuado en el PLC y la configuración automática del sistema.
- El equipo debe contar con: 5 puntos de medición de temperatura
- Rango de medición de temperatura: De mínimo 0 a 100°C,
- Medición de caudal: 2 puntos con un rango de 0,3 a 3 L/min o más.
- Debe permitir el seguimiento de los ensayos en mínimo 10 dispositivos simultáneamente a través de la red local proporcionando acceso a los valores de medición registrados mediante un enrutador integrado.
- Las dimensiones mínimas del equipo deben ser 1000x700x600 mm (LxAnxAl)
- Peso: 52 kg ± 10%.
- El depósito de agua caliente tiene una capacidad mínima: 10 litros.
- Debe contener un dispositivo de calefacción de 3 kW con termostato
- Capaz de medir temperaturas entre 15 y 65°C o más amplio.
- La unidad de alimentación con una bomba de: 120 W ± 1%,
- Caudal máximo de: 600 L/h
- Elevación máxima: 30 metros.
- Potencia: 3kW
- El equipo debe operar con una alimentación eléctrica: 230V, 60Hz, 3 fases. Se requiere que el equipo tenga conexion trifilar tipo NEMA 10-50  o su correspondiente adaptador</t>
    </r>
    <r>
      <rPr>
        <sz val="8"/>
        <color rgb="FFFF0000"/>
        <rFont val="Calibri"/>
        <family val="2"/>
        <scheme val="minor"/>
      </rPr>
      <t xml:space="preserve">.
</t>
    </r>
    <r>
      <rPr>
        <sz val="8"/>
        <color rgb="FF000000"/>
        <rFont val="Calibri"/>
        <family val="2"/>
        <scheme val="minor"/>
      </rPr>
      <t>- El equipo debe incluir material didáctico.
- Debe contar la tecnología RFID
- Debe contar un PLC integrado
- El equipo debe contar con 2 puntos de medición de temperatura con un rango de 0 a 100°C.
Incluye:
- Cambiador de calor de tubos concéntricos: Un equipo para intercambio de calor de tipo tubos concéntricos, donde el agua caliente fluya por el tubo interior y el agua fría por el tubo exterior. Una manguera de alimentación que debe ser intercambiable mediante acoplamientos rápidos, permitiendo cambiar la dirección del flujo para trabajar tanto en paralelo como en contracorriente. La superficie de transferencia media debe ser de 250 cm2, compuesta por un tubo interior de acero inoxidable con un diámetro exterior de 12 mm y un grosor de pared de 1 mm, junto con un tubo exterior transparente con un diámetro exterior de 20 mm y un grosor de pared de 2 mm. El equipo debe contar con 2 puntos de medición de temperatura con un rango de 0 a 100°C. En conjunto con la Unidad de Alimentación para Cambiadores de Calor Didácticos, el equipo debe permitir el acceso a los ensayos y resultados en hasta 10 dispositivos simultáneamente a través de la red local, ejecutar los ensayos y visualizar los valores medios a través de una pantalla táctil (HMI). Las dimensiones mínimas del equipo deben ser 480x230x150 mm (LxAnxAl) y su peso aproximado de 4 kg.                                                                                                                                               
                                                                                                                                                                                                                                                             - Cambiador de calor de placas: compuesto por placas con perfiles estampados, entre cuyos espacios intermedios circula agua. La disposición debe alternar espacios de flujo "fríos" y "calientes". La manguera de alimentación debe ser intercambiable mediante acoplamientos rápidos, permitiendo cambiar la dirección del flujo para funcionamiento en paralelo o a contracorriente. Mediante tecnología RFID, los accesorios deben identificarse automáticamente, cargando el software apropiado en el PLC y configurando el sistema de forma automática. La superficie de transferencia de calor debe ser de aproximadamente 480 cm2 y el equipo debe incluir al menos 6 placas de acero inoxidable. En conjunto con la Unidad de Alimentación para Cambiadores de Calor Didácticos, el equipo debe permitir el acceso a los ensayos y resultados en hasta 10 dispositivos simultáneamente a través de la red local. Además, debe ejecutar los ensayos y visualizar los valores medios a través de una pantalla táctil (HMI). Las dimensiones mínimas del equipo deben ser 400x230x85 mm (LxAnxAl) y su peso aproximado de 3 kg.          
                                                                                                                                                    - Cambiador de calor de carcasa y tubos: compuesto por siete tubos rodeados por un tubo envolvente transparente. El agua caliente debe fluir por el interior de los tubos y el agua fría por el espacio envolvente. Debe contar con deflectores que ayuden a que la corriente en el espacio envolvente se desvíe para crear una fuerte turbulencia, para una transferencia intensiva de calor. La manguera de alimentación debe ser intercambiable mediante acoplamientos rápidos, permitiendo cambiar la dirección del flujo para trabajar en paralelo cruzado o en contracorriente cruzado. El equipo debe integrarse con la Unidad de Alimentación para Cambiadores de Calor Didácticos, permitiendo el seguimiento y evaluación de los ensayos en hasta 10 dispositivos simultáneamente a través de la red local. Adicionalmente, el equipo debe ejecutar los ensayos y visualizar los valores medios a través de una pantalla táctil (HMI). Mediante tecnología RFID, los accesorios deben identificarse automáticamente, cargando el software apropiado en el PLC y configurando el sistema de forma automática. El equipo debe tener una superficie de transmisión de calor de al menos 200 cm2, con un haz de 7 tubos de acero inoxidable con un diámetro exterior de 6 mm y un grosor de pared de 1 mm, y un tubo envolvente transparente con un diámetro exterior de 50 mm y un grosor de pared de 3 mm. Las dimensiones mínimas del equipo deben ser 400x230x110 mm (LxAnxAl) y su peso aproximado de 3 kg.</t>
    </r>
  </si>
  <si>
    <r>
      <t>JUEGO DE TUBOS ESPECTRALES 7 UNIDADES (AR, H</t>
    </r>
    <r>
      <rPr>
        <vertAlign val="subscript"/>
        <sz val="8"/>
        <color rgb="FF000000"/>
        <rFont val="Calibri"/>
        <family val="2"/>
        <scheme val="minor"/>
      </rPr>
      <t>2</t>
    </r>
    <r>
      <rPr>
        <sz val="8"/>
        <color rgb="FF000000"/>
        <rFont val="Calibri"/>
        <family val="2"/>
        <scheme val="minor"/>
      </rPr>
      <t>, HE, HG,</t>
    </r>
    <r>
      <rPr>
        <vertAlign val="subscript"/>
        <sz val="8"/>
        <color rgb="FF000000"/>
        <rFont val="Calibri"/>
        <family val="2"/>
        <scheme val="minor"/>
      </rPr>
      <t xml:space="preserve"> </t>
    </r>
    <r>
      <rPr>
        <sz val="8"/>
        <color rgb="FF000000"/>
        <rFont val="Calibri"/>
        <family val="2"/>
        <scheme val="minor"/>
      </rPr>
      <t>N</t>
    </r>
    <r>
      <rPr>
        <vertAlign val="subscript"/>
        <sz val="8"/>
        <color rgb="FF000000"/>
        <rFont val="Calibri"/>
        <family val="2"/>
        <scheme val="minor"/>
      </rPr>
      <t>2</t>
    </r>
    <r>
      <rPr>
        <sz val="8"/>
        <color rgb="FF000000"/>
        <rFont val="Calibri"/>
        <family val="2"/>
        <scheme val="minor"/>
      </rPr>
      <t>, NE, O</t>
    </r>
    <r>
      <rPr>
        <vertAlign val="subscript"/>
        <sz val="8"/>
        <color rgb="FF000000"/>
        <rFont val="Calibri"/>
        <family val="2"/>
        <scheme val="minor"/>
      </rPr>
      <t>2</t>
    </r>
    <r>
      <rPr>
        <sz val="8"/>
        <color rgb="FF000000"/>
        <rFont val="Calibri"/>
        <family val="2"/>
        <scheme val="minor"/>
      </rPr>
      <t>.)</t>
    </r>
  </si>
  <si>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8"/>
        <color rgb="FF000000"/>
        <rFont val="Calibri"/>
        <family val="2"/>
        <scheme val="minor"/>
      </rPr>
      <t>CANTIDAD  QUINCE (15)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</si>
  <si>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8"/>
        <color theme="1"/>
        <rFont val="Calibri"/>
        <family val="2"/>
        <scheme val="minor"/>
      </rPr>
      <t>CANTIDAD  DIEZ (10) UNIDADES.</t>
    </r>
  </si>
  <si>
    <r>
      <t xml:space="preserve">3. Plancha doble para dibujo positivo negativo: Tabla en madera de 23.8 cm de largo x
29 cm de ancho x 1 cm de alto, con malla acrílica y tapete.
Incluye lápiz en madera y rodachina.
</t>
    </r>
    <r>
      <rPr>
        <b/>
        <sz val="8"/>
        <color theme="1"/>
        <rFont val="Calibri"/>
        <family val="2"/>
        <scheme val="minor"/>
      </rPr>
      <t>CANTIDAD  DOS (02) UNIDADES</t>
    </r>
  </si>
  <si>
    <r>
      <t xml:space="preserve">4. Caja Matemática : Una forma práctica de enseñar la aritmética a las personas con y sin discapacidad, por medio de la tinta o el braille.
Características
Caja en madera con rejilla plástica de 294 celdasfuncionales.
154 fichas con números y signos matemáticos en Braille y alto relieve.
</t>
    </r>
    <r>
      <rPr>
        <b/>
        <sz val="8"/>
        <color rgb="FF000000"/>
        <rFont val="Calibri"/>
        <family val="2"/>
        <scheme val="minor"/>
      </rPr>
      <t>CANTIDAD  DOS (02) UNIDADES</t>
    </r>
  </si>
  <si>
    <r>
      <t xml:space="preserve">5. Bastón de apoyo en la movilidad en discapacidad visual: Bastón  nacional reflectivo punta recta de 120 centímetros.
</t>
    </r>
    <r>
      <rPr>
        <b/>
        <sz val="8"/>
        <color theme="1"/>
        <rFont val="Calibri"/>
        <family val="2"/>
        <scheme val="minor"/>
      </rPr>
      <t>CANTIDAD  DIEZ (10) UNIDADES.</t>
    </r>
  </si>
  <si>
    <r>
      <t xml:space="preserve">6. Tapa ojos: El molde delantero es una tela mezcla de poliéster y algodón. El trasero es en algodón perchado negro para todos los colores.
</t>
    </r>
    <r>
      <rPr>
        <b/>
        <sz val="8"/>
        <color rgb="FF000000"/>
        <rFont val="Calibri"/>
        <family val="2"/>
        <scheme val="minor"/>
      </rPr>
      <t>CANTIDAD  VEINTE(20) UNIDADES.</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</si>
  <si>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</si>
  <si>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8. Caja Braille: Herramienta que cuenta con fichas o paginas para la comprensión y el aprendizaje del Braille.
</t>
    </r>
    <r>
      <rPr>
        <b/>
        <sz val="8"/>
        <color rgb="FF000000"/>
        <rFont val="Calibri"/>
        <family val="2"/>
        <scheme val="minor"/>
      </rPr>
      <t>CANTIDAD  DOS (02) UNIDADES</t>
    </r>
  </si>
  <si>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8"/>
        <color rgb="FF000000"/>
        <rFont val="Calibri"/>
        <family val="2"/>
        <scheme val="minor"/>
      </rPr>
      <t>CANTIDAD UNA (1) UNIDAD.</t>
    </r>
  </si>
  <si>
    <r>
      <t xml:space="preserve">10. Libro de lengua de Señas “Departamentos y Municipios de Colombia”: Libro que permite el abordaje de los conocimientos relacionados a departamentos y municipios de Colombia 
</t>
    </r>
    <r>
      <rPr>
        <b/>
        <sz val="8"/>
        <color rgb="FF000000"/>
        <rFont val="Calibri"/>
        <family val="2"/>
        <scheme val="minor"/>
      </rPr>
      <t>CANTIDAD UNA (1) UNIDAD.</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</si>
  <si>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</si>
  <si>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12. Alfabeto en Braille y lengua de señas colombiana: Explicación en tinta de signo generador en Braille, abecedario en braille y lengua de señas colombiana.
</t>
    </r>
    <r>
      <rPr>
        <b/>
        <sz val="8"/>
        <color theme="1"/>
        <rFont val="Calibri"/>
        <family val="2"/>
        <scheme val="minor"/>
      </rPr>
      <t>CANTIDAD UNA (1) UNIDAD.</t>
    </r>
  </si>
  <si>
    <r>
      <t>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t>
    </r>
    <r>
      <rPr>
        <b/>
        <sz val="8"/>
        <color rgb="FF000000"/>
        <rFont val="Calibri"/>
        <family val="2"/>
        <scheme val="minor"/>
      </rPr>
      <t xml:space="preserve"> CANTIDAD UNA (1) UNIDAD.</t>
    </r>
  </si>
  <si>
    <r>
      <t>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t>
    </r>
    <r>
      <rPr>
        <b/>
        <sz val="8"/>
        <color rgb="FF000000"/>
        <rFont val="Calibri"/>
        <family val="2"/>
        <scheme val="minor"/>
      </rPr>
      <t xml:space="preserve"> 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</si>
  <si>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8"/>
        <color rgb="FF000000"/>
        <rFont val="Calibri"/>
        <family val="2"/>
        <scheme val="minor"/>
      </rPr>
      <t>CANTIDAD UNA (1) UNIDAD.</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</si>
  <si>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8"/>
        <color rgb="FF000000"/>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</si>
  <si>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8"/>
        <color rgb="FF000000"/>
        <rFont val="Calibri"/>
        <family val="2"/>
        <scheme val="minor"/>
      </rPr>
      <t>CANTIDAD UNA (1) UNIDAD.</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</si>
  <si>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8"/>
        <color rgb="FF000000"/>
        <rFont val="Calibri"/>
        <family val="2"/>
        <scheme val="minor"/>
      </rPr>
      <t>CANTIDAD UNA (1) UNIDAD.</t>
    </r>
  </si>
  <si>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8"/>
        <color rgb="FF000000"/>
        <rFont val="Calibri"/>
        <family val="2"/>
        <scheme val="minor"/>
      </rPr>
      <t>CANTIDAD UNA (1) UNIDAD.</t>
    </r>
  </si>
  <si>
    <t>CONVOCATORIA PÚBLICA No. 013 DE 2024</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</si>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</sst>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s>
  <fonts count="21"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9"/>
      <name val="Calibri"/>
      <family val="2"/>
      <scheme val="minor"/>
    </font>
    <font>
      <sz val="8"/>
      <name val="Arial"/>
      <family val="2"/>
    </font>
    <font>
      <b/>
      <sz val="9"/>
      <name val="Calibri"/>
      <family val="2"/>
      <scheme val="minor"/>
    </font>
    <font>
      <b/>
      <sz val="20"/>
      <name val="Tahoma"/>
      <family val="2"/>
    </font>
    <font>
      <sz val="11"/>
      <name val="Tahoma"/>
      <family val="2"/>
    </font>
    <font>
      <b/>
      <sz val="10"/>
      <name val="Tahoma"/>
      <family val="2"/>
    </font>
    <font>
      <sz val="8"/>
      <name val="Calibri"/>
      <family val="2"/>
      <scheme val="minor"/>
    </font>
    <font>
      <sz val="8"/>
      <color rgb="FF000000"/>
      <name val="Calibri"/>
      <family val="2"/>
      <scheme val="minor"/>
    </font>
    <font>
      <b/>
      <sz val="8"/>
      <color rgb="FF000000"/>
      <name val="Calibri"/>
      <family val="2"/>
      <scheme val="minor"/>
    </font>
    <font>
      <sz val="8"/>
      <color rgb="FFFF0000"/>
      <name val="Calibri"/>
      <family val="2"/>
      <scheme val="minor"/>
    </font>
    <font>
      <b/>
      <sz val="8"/>
      <name val="Calibri"/>
      <family val="2"/>
      <scheme val="minor"/>
    </font>
    <font>
      <sz val="8"/>
      <color rgb="FF0D0D0D"/>
      <name val="Calibri"/>
      <family val="2"/>
      <scheme val="minor"/>
    </font>
    <font>
      <sz val="8"/>
      <color theme="1"/>
      <name val="Calibri"/>
      <family val="2"/>
      <scheme val="minor"/>
    </font>
    <font>
      <vertAlign val="subscript"/>
      <sz val="8"/>
      <color rgb="FF000000"/>
      <name val="Calibri"/>
      <family val="2"/>
      <scheme val="minor"/>
    </font>
    <font>
      <b/>
      <sz val="8"/>
      <color theme="1"/>
      <name val="Calibri"/>
      <family val="2"/>
      <scheme val="minor"/>
    </font>
    <font>
      <sz val="8"/>
      <color rgb="FF21212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3">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cellStyleXfs>
  <cellXfs count="166">
    <xf numFmtId="0" fontId="0" fillId="0" borderId="0" xfId="0"/>
    <xf numFmtId="0" fontId="4" fillId="0" borderId="0" xfId="0" applyFont="1" applyAlignment="1">
      <alignment vertical="center"/>
    </xf>
    <xf numFmtId="168" fontId="7" fillId="0" borderId="1" xfId="1" applyNumberFormat="1"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wrapText="1"/>
    </xf>
    <xf numFmtId="6" fontId="5" fillId="0" borderId="1" xfId="0" applyNumberFormat="1" applyFont="1" applyBorder="1" applyAlignment="1">
      <alignment horizontal="center" vertical="center" wrapText="1"/>
    </xf>
    <xf numFmtId="6" fontId="5" fillId="0" borderId="0" xfId="0" applyNumberFormat="1"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5" fillId="0" borderId="0" xfId="0" applyNumberFormat="1" applyFont="1" applyAlignment="1">
      <alignment horizontal="center" vertical="center" wrapText="1"/>
    </xf>
    <xf numFmtId="168" fontId="5" fillId="0" borderId="0" xfId="0" applyNumberFormat="1" applyFont="1" applyAlignment="1">
      <alignment vertical="center" wrapText="1"/>
    </xf>
    <xf numFmtId="167" fontId="5" fillId="0" borderId="0" xfId="0" applyNumberFormat="1" applyFont="1" applyAlignment="1">
      <alignment horizontal="center" vertical="center" wrapText="1"/>
    </xf>
    <xf numFmtId="0" fontId="5" fillId="0" borderId="0" xfId="0" applyFont="1" applyAlignment="1">
      <alignment horizontal="left" wrapText="1"/>
    </xf>
    <xf numFmtId="168" fontId="5" fillId="0" borderId="0" xfId="0" applyNumberFormat="1" applyFont="1" applyAlignment="1">
      <alignment wrapText="1"/>
    </xf>
    <xf numFmtId="3" fontId="5" fillId="0" borderId="0" xfId="0" applyNumberFormat="1" applyFont="1" applyAlignment="1">
      <alignment wrapText="1"/>
    </xf>
    <xf numFmtId="0" fontId="5" fillId="0" borderId="0" xfId="0" applyFont="1" applyAlignment="1">
      <alignment horizontal="right" wrapText="1"/>
    </xf>
    <xf numFmtId="168" fontId="5" fillId="0" borderId="0" xfId="0" applyNumberFormat="1" applyFont="1" applyAlignment="1">
      <alignment horizontal="right" wrapText="1"/>
    </xf>
    <xf numFmtId="167" fontId="5" fillId="0" borderId="0" xfId="0" applyNumberFormat="1" applyFont="1" applyAlignment="1">
      <alignment wrapText="1"/>
    </xf>
    <xf numFmtId="0" fontId="9" fillId="0" borderId="0" xfId="0" applyFont="1"/>
    <xf numFmtId="0" fontId="9" fillId="0" borderId="0" xfId="0" applyFont="1" applyAlignment="1">
      <alignment wrapText="1"/>
    </xf>
    <xf numFmtId="0" fontId="11" fillId="0" borderId="1" xfId="6"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165" fontId="15" fillId="0" borderId="1" xfId="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16" fillId="0" borderId="1" xfId="0" applyFont="1" applyFill="1" applyBorder="1" applyAlignment="1">
      <alignment vertical="center" wrapText="1"/>
    </xf>
    <xf numFmtId="0" fontId="11" fillId="0" borderId="1" xfId="0" applyFont="1" applyFill="1" applyBorder="1" applyAlignment="1">
      <alignment wrapText="1"/>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168" fontId="15" fillId="0" borderId="1" xfId="1"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7" fillId="0" borderId="9" xfId="0" applyFont="1" applyFill="1" applyBorder="1" applyAlignment="1">
      <alignment vertical="center" wrapText="1"/>
    </xf>
    <xf numFmtId="0" fontId="12" fillId="0" borderId="4"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2" fillId="0" borderId="5" xfId="0" applyFont="1" applyFill="1" applyBorder="1" applyAlignment="1">
      <alignment vertical="center" wrapText="1"/>
    </xf>
    <xf numFmtId="0" fontId="12" fillId="0" borderId="4" xfId="0" applyFont="1" applyFill="1" applyBorder="1" applyAlignment="1">
      <alignment vertical="center" wrapText="1"/>
    </xf>
    <xf numFmtId="0" fontId="17" fillId="0" borderId="11" xfId="0" applyFont="1" applyFill="1" applyBorder="1" applyAlignment="1">
      <alignment horizontal="center" vertical="center"/>
    </xf>
    <xf numFmtId="0" fontId="15" fillId="0" borderId="1" xfId="0" applyFont="1" applyFill="1" applyBorder="1" applyAlignment="1">
      <alignment vertical="center" wrapText="1"/>
    </xf>
    <xf numFmtId="0" fontId="12" fillId="0" borderId="4" xfId="0" applyFont="1" applyFill="1" applyBorder="1" applyAlignment="1">
      <alignment horizontal="left" vertical="top" wrapText="1"/>
    </xf>
    <xf numFmtId="0" fontId="17" fillId="0" borderId="6" xfId="0" applyFont="1" applyFill="1" applyBorder="1" applyAlignment="1">
      <alignment vertical="center" wrapText="1"/>
    </xf>
    <xf numFmtId="0" fontId="12" fillId="0" borderId="10"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5" fillId="0" borderId="11" xfId="0" applyFont="1" applyFill="1" applyBorder="1" applyAlignment="1">
      <alignment vertical="center" wrapText="1"/>
    </xf>
    <xf numFmtId="0" fontId="17" fillId="0" borderId="11" xfId="0" applyFont="1" applyFill="1" applyBorder="1" applyAlignment="1">
      <alignment vertical="center" wrapText="1"/>
    </xf>
    <xf numFmtId="0" fontId="12" fillId="0" borderId="11"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xf>
    <xf numFmtId="0" fontId="12" fillId="0" borderId="11"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13" fillId="0" borderId="3" xfId="0" applyFont="1" applyFill="1" applyBorder="1" applyAlignment="1">
      <alignment vertical="center" wrapText="1"/>
    </xf>
    <xf numFmtId="0" fontId="11" fillId="0" borderId="10" xfId="0" applyFont="1" applyFill="1" applyBorder="1" applyAlignment="1">
      <alignment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13" fillId="0" borderId="12" xfId="0"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vertical="center" wrapText="1"/>
    </xf>
    <xf numFmtId="0" fontId="12" fillId="0" borderId="4" xfId="0" applyFont="1" applyFill="1" applyBorder="1" applyAlignment="1">
      <alignment vertical="top" wrapText="1"/>
    </xf>
    <xf numFmtId="0" fontId="13"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10" xfId="0" applyFont="1" applyFill="1" applyBorder="1" applyAlignment="1">
      <alignment vertical="center" wrapText="1"/>
    </xf>
    <xf numFmtId="0" fontId="12" fillId="0" borderId="10" xfId="0" applyFont="1" applyFill="1" applyBorder="1" applyAlignment="1">
      <alignment vertical="top" wrapText="1"/>
    </xf>
    <xf numFmtId="0" fontId="12" fillId="0"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2" xfId="0" applyFont="1" applyFill="1" applyBorder="1" applyAlignment="1">
      <alignment vertical="center" wrapText="1"/>
    </xf>
    <xf numFmtId="0" fontId="11" fillId="0" borderId="3" xfId="0" applyFont="1" applyBorder="1" applyAlignment="1">
      <alignment horizontal="center" vertical="center" wrapText="1"/>
    </xf>
    <xf numFmtId="168" fontId="11" fillId="0" borderId="1" xfId="1" applyNumberFormat="1" applyFont="1" applyFill="1" applyBorder="1" applyAlignment="1">
      <alignment horizontal="center" vertical="center" wrapText="1"/>
    </xf>
    <xf numFmtId="0" fontId="13" fillId="0" borderId="19" xfId="0" applyFont="1" applyFill="1" applyBorder="1" applyAlignment="1">
      <alignment vertical="center" wrapText="1"/>
    </xf>
    <xf numFmtId="0" fontId="11" fillId="0" borderId="4" xfId="0" applyFont="1" applyBorder="1" applyAlignment="1">
      <alignment horizontal="center" vertical="center" wrapText="1"/>
    </xf>
    <xf numFmtId="0" fontId="13" fillId="0" borderId="20" xfId="0" applyFont="1" applyFill="1" applyBorder="1" applyAlignment="1">
      <alignment vertical="center" wrapText="1"/>
    </xf>
    <xf numFmtId="0" fontId="12" fillId="0" borderId="4" xfId="0" applyFont="1" applyFill="1" applyBorder="1" applyAlignment="1">
      <alignment horizontal="center" vertical="center"/>
    </xf>
    <xf numFmtId="0" fontId="12" fillId="0" borderId="22" xfId="0" applyFont="1" applyFill="1" applyBorder="1" applyAlignment="1">
      <alignment vertical="center" wrapText="1"/>
    </xf>
    <xf numFmtId="0" fontId="17" fillId="0" borderId="23" xfId="0" applyFont="1" applyFill="1" applyBorder="1" applyAlignment="1">
      <alignment vertical="center" wrapText="1"/>
    </xf>
    <xf numFmtId="0" fontId="12" fillId="0" borderId="23" xfId="0" applyFont="1" applyFill="1" applyBorder="1" applyAlignment="1">
      <alignment vertical="center" wrapText="1"/>
    </xf>
    <xf numFmtId="0" fontId="17" fillId="0" borderId="24" xfId="0" applyFont="1" applyFill="1" applyBorder="1" applyAlignment="1">
      <alignment vertical="center" wrapText="1"/>
    </xf>
    <xf numFmtId="0" fontId="17" fillId="0" borderId="22" xfId="0" applyFont="1" applyFill="1" applyBorder="1" applyAlignment="1">
      <alignment vertical="center" wrapText="1"/>
    </xf>
    <xf numFmtId="0" fontId="17" fillId="0" borderId="26" xfId="0" applyFont="1" applyFill="1" applyBorder="1" applyAlignment="1">
      <alignment vertical="center" wrapText="1"/>
    </xf>
    <xf numFmtId="0" fontId="12" fillId="0" borderId="26" xfId="0" applyFont="1" applyFill="1" applyBorder="1" applyAlignment="1">
      <alignment vertical="center" wrapText="1"/>
    </xf>
    <xf numFmtId="0" fontId="17" fillId="0" borderId="14" xfId="0" applyFont="1" applyFill="1" applyBorder="1" applyAlignment="1">
      <alignment vertical="center" wrapText="1"/>
    </xf>
    <xf numFmtId="0" fontId="17" fillId="0" borderId="29" xfId="0" applyFont="1" applyFill="1" applyBorder="1" applyAlignment="1">
      <alignment vertical="center" wrapText="1"/>
    </xf>
    <xf numFmtId="0" fontId="20" fillId="0" borderId="1" xfId="0" applyFont="1" applyFill="1" applyBorder="1" applyAlignment="1">
      <alignment vertical="center" wrapText="1"/>
    </xf>
    <xf numFmtId="0" fontId="12" fillId="0" borderId="30" xfId="0" applyFont="1" applyFill="1" applyBorder="1" applyAlignment="1">
      <alignment vertical="center" wrapText="1"/>
    </xf>
    <xf numFmtId="0" fontId="12" fillId="0" borderId="30" xfId="0" applyFont="1" applyFill="1" applyBorder="1" applyAlignment="1">
      <alignment horizontal="center" vertical="center" wrapText="1"/>
    </xf>
    <xf numFmtId="0" fontId="17" fillId="0" borderId="30" xfId="0" applyFont="1" applyFill="1" applyBorder="1" applyAlignment="1">
      <alignment vertical="center" wrapText="1"/>
    </xf>
    <xf numFmtId="0" fontId="12" fillId="0" borderId="31" xfId="0" applyFont="1" applyFill="1" applyBorder="1" applyAlignment="1">
      <alignment vertical="center" wrapText="1"/>
    </xf>
    <xf numFmtId="0" fontId="17" fillId="0" borderId="31" xfId="0" applyFont="1" applyFill="1" applyBorder="1" applyAlignment="1">
      <alignment vertical="center" wrapText="1"/>
    </xf>
    <xf numFmtId="0" fontId="12" fillId="0" borderId="31" xfId="0"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8" fontId="5" fillId="0" borderId="0" xfId="0" applyNumberFormat="1" applyFont="1" applyAlignment="1">
      <alignment horizontal="righ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17" fillId="0" borderId="18" xfId="0" applyFont="1" applyFill="1" applyBorder="1" applyAlignment="1">
      <alignment vertical="center" wrapText="1"/>
    </xf>
    <xf numFmtId="0" fontId="17" fillId="0" borderId="1" xfId="0" applyFont="1" applyFill="1" applyBorder="1" applyAlignment="1">
      <alignment vertical="center" wrapText="1"/>
    </xf>
    <xf numFmtId="0" fontId="12" fillId="0" borderId="25" xfId="0" applyFont="1" applyFill="1" applyBorder="1" applyAlignment="1">
      <alignment vertical="center" wrapText="1"/>
    </xf>
    <xf numFmtId="0" fontId="12" fillId="0" borderId="27" xfId="0" applyFont="1" applyFill="1" applyBorder="1" applyAlignment="1">
      <alignment vertical="center" wrapText="1"/>
    </xf>
    <xf numFmtId="0" fontId="12" fillId="0" borderId="28" xfId="0" applyFont="1" applyFill="1" applyBorder="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168" fontId="11" fillId="0" borderId="6" xfId="1" applyNumberFormat="1" applyFont="1" applyFill="1" applyBorder="1" applyAlignment="1">
      <alignment horizontal="center" vertical="center" wrapText="1"/>
    </xf>
    <xf numFmtId="168" fontId="11" fillId="0" borderId="7" xfId="1" applyNumberFormat="1" applyFont="1" applyFill="1" applyBorder="1" applyAlignment="1">
      <alignment horizontal="center" vertical="center" wrapText="1"/>
    </xf>
    <xf numFmtId="168" fontId="11" fillId="0" borderId="5" xfId="1"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6"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18" xfId="0" applyFont="1" applyFill="1" applyBorder="1" applyAlignment="1">
      <alignment vertical="center" wrapText="1"/>
    </xf>
    <xf numFmtId="0" fontId="11" fillId="0" borderId="6" xfId="0" applyFont="1" applyFill="1" applyBorder="1" applyAlignment="1">
      <alignment vertical="center" wrapText="1"/>
    </xf>
    <xf numFmtId="0" fontId="11" fillId="0" borderId="18" xfId="0" applyFont="1" applyFill="1" applyBorder="1" applyAlignment="1">
      <alignment vertical="center" wrapText="1"/>
    </xf>
    <xf numFmtId="0" fontId="12" fillId="0" borderId="6" xfId="0" applyFont="1" applyFill="1" applyBorder="1" applyAlignment="1">
      <alignment vertical="center" wrapText="1"/>
    </xf>
    <xf numFmtId="0" fontId="12" fillId="0" borderId="18" xfId="0" applyFont="1" applyFill="1" applyBorder="1" applyAlignment="1">
      <alignment vertical="center" wrapText="1"/>
    </xf>
    <xf numFmtId="0" fontId="17" fillId="0" borderId="5" xfId="0" applyFont="1" applyFill="1" applyBorder="1" applyAlignment="1">
      <alignment vertical="center" wrapText="1"/>
    </xf>
    <xf numFmtId="0" fontId="12" fillId="0" borderId="1" xfId="0" applyFont="1" applyFill="1" applyBorder="1" applyAlignment="1">
      <alignment vertical="center" wrapText="1"/>
    </xf>
    <xf numFmtId="0" fontId="12" fillId="0" borderId="1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6" xfId="0" applyFont="1" applyFill="1" applyBorder="1" applyAlignment="1">
      <alignment horizontal="left" vertical="top" wrapText="1"/>
    </xf>
    <xf numFmtId="0" fontId="11" fillId="0" borderId="5" xfId="0" applyFont="1" applyFill="1" applyBorder="1" applyAlignment="1">
      <alignment horizontal="left" vertical="top" wrapText="1"/>
    </xf>
    <xf numFmtId="0" fontId="12" fillId="0" borderId="6"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top" wrapText="1"/>
    </xf>
    <xf numFmtId="0" fontId="12" fillId="0" borderId="5" xfId="0" applyFont="1" applyFill="1" applyBorder="1" applyAlignment="1">
      <alignment horizontal="left" vertical="top" wrapText="1"/>
    </xf>
    <xf numFmtId="3" fontId="15" fillId="0" borderId="6" xfId="0" applyNumberFormat="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3" fontId="15" fillId="0" borderId="7"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476250</xdr:colOff>
      <xdr:row>1</xdr:row>
      <xdr:rowOff>166688</xdr:rowOff>
    </xdr:from>
    <xdr:ext cx="1685396"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214438" y="309563"/>
          <a:ext cx="1685396"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155"/>
  <sheetViews>
    <sheetView showGridLines="0" tabSelected="1" view="pageBreakPreview" topLeftCell="A5" zoomScale="75" zoomScaleNormal="100" zoomScaleSheetLayoutView="75" workbookViewId="0">
      <selection activeCell="O6" sqref="O6"/>
    </sheetView>
  </sheetViews>
  <sheetFormatPr baseColWidth="10" defaultColWidth="11.42578125" defaultRowHeight="12" x14ac:dyDescent="0.2"/>
  <cols>
    <col min="1" max="1" width="2.42578125" style="3" customWidth="1"/>
    <col min="2" max="2" width="8.42578125" style="3" customWidth="1"/>
    <col min="3" max="3" width="13.7109375" style="3" hidden="1" customWidth="1"/>
    <col min="4" max="4" width="19.7109375" style="3" hidden="1" customWidth="1"/>
    <col min="5" max="5" width="21.7109375" style="3" hidden="1" customWidth="1"/>
    <col min="6" max="6" width="31.140625" style="3" hidden="1" customWidth="1"/>
    <col min="7" max="7" width="255.5703125" style="5" customWidth="1"/>
    <col min="8" max="8" width="15.42578125" style="3" customWidth="1"/>
    <col min="9" max="9" width="31.7109375" style="3" customWidth="1"/>
    <col min="10" max="11" width="15.42578125" style="3" customWidth="1"/>
    <col min="12" max="12" width="15.7109375" style="16" customWidth="1"/>
    <col min="13" max="13" width="15.42578125" style="3" customWidth="1"/>
    <col min="14" max="14" width="18" style="3" customWidth="1"/>
    <col min="15" max="15" width="35.42578125" style="3" customWidth="1"/>
    <col min="16" max="16" width="2.28515625" style="3" customWidth="1"/>
    <col min="17" max="17" width="11.42578125" style="3"/>
    <col min="18" max="18" width="17.7109375" style="3" customWidth="1"/>
    <col min="19" max="16384" width="11.42578125" style="3"/>
  </cols>
  <sheetData>
    <row r="2" spans="2:15" ht="27" customHeight="1" x14ac:dyDescent="0.2">
      <c r="B2" s="140"/>
      <c r="C2" s="140"/>
      <c r="D2" s="140"/>
      <c r="E2" s="140"/>
      <c r="F2" s="138" t="s">
        <v>30</v>
      </c>
      <c r="G2" s="138"/>
      <c r="H2" s="138"/>
      <c r="I2" s="138"/>
      <c r="J2" s="138"/>
      <c r="K2" s="138"/>
      <c r="L2" s="138"/>
      <c r="M2" s="138"/>
      <c r="N2" s="138"/>
      <c r="O2" s="138"/>
    </row>
    <row r="3" spans="2:15" ht="23.25" customHeight="1" x14ac:dyDescent="0.2">
      <c r="B3" s="140"/>
      <c r="C3" s="140"/>
      <c r="D3" s="140"/>
      <c r="E3" s="140"/>
      <c r="F3" s="138" t="s">
        <v>309</v>
      </c>
      <c r="G3" s="138"/>
      <c r="H3" s="138"/>
      <c r="I3" s="138"/>
      <c r="J3" s="138"/>
      <c r="K3" s="138"/>
      <c r="L3" s="138"/>
      <c r="M3" s="138"/>
      <c r="N3" s="138"/>
      <c r="O3" s="138"/>
    </row>
    <row r="4" spans="2:15" ht="81.75" customHeight="1" x14ac:dyDescent="0.2">
      <c r="B4" s="140"/>
      <c r="C4" s="140"/>
      <c r="D4" s="140"/>
      <c r="E4" s="140"/>
      <c r="F4" s="139" t="s">
        <v>310</v>
      </c>
      <c r="G4" s="139"/>
      <c r="H4" s="139"/>
      <c r="I4" s="139"/>
      <c r="J4" s="139"/>
      <c r="K4" s="139"/>
      <c r="L4" s="139"/>
      <c r="M4" s="139"/>
      <c r="N4" s="139"/>
      <c r="O4" s="139"/>
    </row>
    <row r="5" spans="2:15" ht="25.5" customHeight="1" x14ac:dyDescent="0.2">
      <c r="B5" s="4"/>
      <c r="C5" s="4"/>
      <c r="D5" s="4"/>
      <c r="E5" s="4"/>
      <c r="F5" s="138" t="s">
        <v>31</v>
      </c>
      <c r="G5" s="138"/>
      <c r="H5" s="138"/>
      <c r="I5" s="138"/>
      <c r="J5" s="138"/>
      <c r="K5" s="138"/>
      <c r="L5" s="138"/>
      <c r="M5" s="138"/>
      <c r="N5" s="138"/>
      <c r="O5" s="138"/>
    </row>
    <row r="6" spans="2:15" ht="86.25" customHeight="1" x14ac:dyDescent="0.2">
      <c r="B6" s="105" t="s">
        <v>1</v>
      </c>
      <c r="C6" s="105" t="s">
        <v>2</v>
      </c>
      <c r="D6" s="105" t="s">
        <v>3</v>
      </c>
      <c r="E6" s="105" t="s">
        <v>4</v>
      </c>
      <c r="F6" s="105" t="s">
        <v>5</v>
      </c>
      <c r="G6" s="105" t="s">
        <v>23</v>
      </c>
      <c r="H6" s="105" t="s">
        <v>6</v>
      </c>
      <c r="I6" s="105" t="s">
        <v>24</v>
      </c>
      <c r="J6" s="105" t="s">
        <v>25</v>
      </c>
      <c r="K6" s="105" t="s">
        <v>26</v>
      </c>
      <c r="L6" s="2" t="s">
        <v>7</v>
      </c>
      <c r="M6" s="105" t="s">
        <v>27</v>
      </c>
      <c r="N6" s="106" t="s">
        <v>28</v>
      </c>
      <c r="O6" s="105" t="s">
        <v>29</v>
      </c>
    </row>
    <row r="7" spans="2:15" ht="337.5" x14ac:dyDescent="0.2">
      <c r="B7" s="24">
        <v>1</v>
      </c>
      <c r="C7" s="25" t="s">
        <v>14</v>
      </c>
      <c r="D7" s="24" t="s">
        <v>16</v>
      </c>
      <c r="E7" s="24" t="s">
        <v>17</v>
      </c>
      <c r="F7" s="24" t="s">
        <v>36</v>
      </c>
      <c r="G7" s="26" t="s">
        <v>284</v>
      </c>
      <c r="H7" s="24">
        <v>6</v>
      </c>
      <c r="I7" s="27"/>
      <c r="J7" s="27"/>
      <c r="K7" s="28"/>
      <c r="L7" s="27"/>
      <c r="M7" s="29">
        <f>L7*19%</f>
        <v>0</v>
      </c>
      <c r="N7" s="27">
        <f>(L7+M7)*H7</f>
        <v>0</v>
      </c>
      <c r="O7" s="27"/>
    </row>
    <row r="8" spans="2:15" ht="202.5" x14ac:dyDescent="0.2">
      <c r="B8" s="24">
        <v>2</v>
      </c>
      <c r="C8" s="25" t="s">
        <v>14</v>
      </c>
      <c r="D8" s="24" t="s">
        <v>16</v>
      </c>
      <c r="E8" s="24" t="s">
        <v>17</v>
      </c>
      <c r="F8" s="24" t="s">
        <v>37</v>
      </c>
      <c r="G8" s="26" t="s">
        <v>285</v>
      </c>
      <c r="H8" s="24">
        <v>1</v>
      </c>
      <c r="I8" s="41"/>
      <c r="J8" s="41"/>
      <c r="K8" s="41"/>
      <c r="L8" s="42"/>
      <c r="M8" s="29">
        <f t="shared" ref="M8:M71" si="0">L8*19%</f>
        <v>0</v>
      </c>
      <c r="N8" s="27">
        <f t="shared" ref="N8:N71" si="1">(L8+M8)*H8</f>
        <v>0</v>
      </c>
      <c r="O8" s="41"/>
    </row>
    <row r="9" spans="2:15" ht="371.25" x14ac:dyDescent="0.2">
      <c r="B9" s="24">
        <v>3</v>
      </c>
      <c r="C9" s="25" t="s">
        <v>14</v>
      </c>
      <c r="D9" s="24" t="s">
        <v>16</v>
      </c>
      <c r="E9" s="24" t="s">
        <v>17</v>
      </c>
      <c r="F9" s="24" t="s">
        <v>38</v>
      </c>
      <c r="G9" s="26" t="s">
        <v>286</v>
      </c>
      <c r="H9" s="24">
        <v>4</v>
      </c>
      <c r="I9" s="41"/>
      <c r="J9" s="41"/>
      <c r="K9" s="41"/>
      <c r="L9" s="42"/>
      <c r="M9" s="29">
        <f t="shared" si="0"/>
        <v>0</v>
      </c>
      <c r="N9" s="27">
        <f t="shared" si="1"/>
        <v>0</v>
      </c>
      <c r="O9" s="41"/>
    </row>
    <row r="10" spans="2:15" ht="371.25" x14ac:dyDescent="0.2">
      <c r="B10" s="24">
        <v>4</v>
      </c>
      <c r="C10" s="25" t="s">
        <v>14</v>
      </c>
      <c r="D10" s="24" t="s">
        <v>18</v>
      </c>
      <c r="E10" s="24" t="s">
        <v>17</v>
      </c>
      <c r="F10" s="24" t="s">
        <v>39</v>
      </c>
      <c r="G10" s="30" t="s">
        <v>40</v>
      </c>
      <c r="H10" s="24">
        <v>1</v>
      </c>
      <c r="I10" s="41"/>
      <c r="J10" s="41"/>
      <c r="K10" s="41"/>
      <c r="L10" s="42"/>
      <c r="M10" s="29">
        <f t="shared" si="0"/>
        <v>0</v>
      </c>
      <c r="N10" s="27">
        <f t="shared" si="1"/>
        <v>0</v>
      </c>
      <c r="O10" s="41"/>
    </row>
    <row r="11" spans="2:15" ht="136.15" customHeight="1" x14ac:dyDescent="0.2">
      <c r="B11" s="24">
        <v>5</v>
      </c>
      <c r="C11" s="31" t="s">
        <v>11</v>
      </c>
      <c r="D11" s="24" t="s">
        <v>12</v>
      </c>
      <c r="E11" s="24" t="s">
        <v>13</v>
      </c>
      <c r="F11" s="24" t="s">
        <v>41</v>
      </c>
      <c r="G11" s="32" t="s">
        <v>42</v>
      </c>
      <c r="H11" s="24">
        <v>1</v>
      </c>
      <c r="I11" s="41"/>
      <c r="J11" s="41"/>
      <c r="K11" s="41"/>
      <c r="L11" s="42"/>
      <c r="M11" s="29">
        <f t="shared" si="0"/>
        <v>0</v>
      </c>
      <c r="N11" s="27">
        <f t="shared" si="1"/>
        <v>0</v>
      </c>
      <c r="O11" s="41"/>
    </row>
    <row r="12" spans="2:15" ht="156.6" customHeight="1" x14ac:dyDescent="0.2">
      <c r="B12" s="24">
        <v>6</v>
      </c>
      <c r="C12" s="31" t="s">
        <v>11</v>
      </c>
      <c r="D12" s="24" t="s">
        <v>43</v>
      </c>
      <c r="E12" s="24" t="s">
        <v>13</v>
      </c>
      <c r="F12" s="31" t="s">
        <v>44</v>
      </c>
      <c r="G12" s="32" t="s">
        <v>45</v>
      </c>
      <c r="H12" s="31">
        <v>1</v>
      </c>
      <c r="I12" s="41"/>
      <c r="J12" s="41"/>
      <c r="K12" s="41"/>
      <c r="L12" s="42"/>
      <c r="M12" s="29">
        <f t="shared" si="0"/>
        <v>0</v>
      </c>
      <c r="N12" s="27">
        <f t="shared" si="1"/>
        <v>0</v>
      </c>
      <c r="O12" s="41"/>
    </row>
    <row r="13" spans="2:15" ht="45" x14ac:dyDescent="0.2">
      <c r="B13" s="24">
        <v>7</v>
      </c>
      <c r="C13" s="31" t="s">
        <v>11</v>
      </c>
      <c r="D13" s="24" t="s">
        <v>43</v>
      </c>
      <c r="E13" s="24" t="s">
        <v>13</v>
      </c>
      <c r="F13" s="31" t="s">
        <v>46</v>
      </c>
      <c r="G13" s="32" t="s">
        <v>47</v>
      </c>
      <c r="H13" s="31">
        <v>9</v>
      </c>
      <c r="I13" s="41"/>
      <c r="J13" s="41"/>
      <c r="K13" s="41"/>
      <c r="L13" s="42"/>
      <c r="M13" s="29">
        <f t="shared" si="0"/>
        <v>0</v>
      </c>
      <c r="N13" s="27">
        <f t="shared" si="1"/>
        <v>0</v>
      </c>
      <c r="O13" s="41"/>
    </row>
    <row r="14" spans="2:15" ht="135" customHeight="1" x14ac:dyDescent="0.2">
      <c r="B14" s="24">
        <v>8</v>
      </c>
      <c r="C14" s="24" t="s">
        <v>14</v>
      </c>
      <c r="D14" s="33" t="s">
        <v>48</v>
      </c>
      <c r="E14" s="33" t="s">
        <v>49</v>
      </c>
      <c r="F14" s="23" t="s">
        <v>50</v>
      </c>
      <c r="G14" s="33" t="s">
        <v>51</v>
      </c>
      <c r="H14" s="24">
        <v>8</v>
      </c>
      <c r="I14" s="41"/>
      <c r="J14" s="41"/>
      <c r="K14" s="41"/>
      <c r="L14" s="42"/>
      <c r="M14" s="29">
        <f t="shared" si="0"/>
        <v>0</v>
      </c>
      <c r="N14" s="27">
        <f t="shared" si="1"/>
        <v>0</v>
      </c>
      <c r="O14" s="41"/>
    </row>
    <row r="15" spans="2:15" ht="114.6" customHeight="1" x14ac:dyDescent="0.2">
      <c r="B15" s="24">
        <v>9</v>
      </c>
      <c r="C15" s="24" t="s">
        <v>14</v>
      </c>
      <c r="D15" s="33" t="s">
        <v>48</v>
      </c>
      <c r="E15" s="33" t="s">
        <v>52</v>
      </c>
      <c r="F15" s="23" t="s">
        <v>53</v>
      </c>
      <c r="G15" s="33" t="s">
        <v>54</v>
      </c>
      <c r="H15" s="24">
        <v>8</v>
      </c>
      <c r="I15" s="41"/>
      <c r="J15" s="41"/>
      <c r="K15" s="41"/>
      <c r="L15" s="42"/>
      <c r="M15" s="29">
        <f t="shared" si="0"/>
        <v>0</v>
      </c>
      <c r="N15" s="27">
        <f t="shared" si="1"/>
        <v>0</v>
      </c>
      <c r="O15" s="41"/>
    </row>
    <row r="16" spans="2:15" ht="35.450000000000003" customHeight="1" x14ac:dyDescent="0.2">
      <c r="B16" s="24">
        <v>10</v>
      </c>
      <c r="C16" s="24" t="s">
        <v>14</v>
      </c>
      <c r="D16" s="33" t="s">
        <v>48</v>
      </c>
      <c r="E16" s="33" t="s">
        <v>49</v>
      </c>
      <c r="F16" s="24" t="s">
        <v>15</v>
      </c>
      <c r="G16" s="34" t="s">
        <v>55</v>
      </c>
      <c r="H16" s="24">
        <v>7</v>
      </c>
      <c r="I16" s="41"/>
      <c r="J16" s="41"/>
      <c r="K16" s="41"/>
      <c r="L16" s="42"/>
      <c r="M16" s="29">
        <f t="shared" si="0"/>
        <v>0</v>
      </c>
      <c r="N16" s="27">
        <f t="shared" si="1"/>
        <v>0</v>
      </c>
      <c r="O16" s="41"/>
    </row>
    <row r="17" spans="2:15" ht="109.9" customHeight="1" x14ac:dyDescent="0.2">
      <c r="B17" s="24">
        <v>11</v>
      </c>
      <c r="C17" s="24" t="s">
        <v>14</v>
      </c>
      <c r="D17" s="33" t="s">
        <v>48</v>
      </c>
      <c r="E17" s="33" t="s">
        <v>56</v>
      </c>
      <c r="F17" s="24" t="s">
        <v>57</v>
      </c>
      <c r="G17" s="35" t="s">
        <v>58</v>
      </c>
      <c r="H17" s="24">
        <v>4</v>
      </c>
      <c r="I17" s="41"/>
      <c r="J17" s="41"/>
      <c r="K17" s="41"/>
      <c r="L17" s="42"/>
      <c r="M17" s="29">
        <f t="shared" si="0"/>
        <v>0</v>
      </c>
      <c r="N17" s="27">
        <f t="shared" si="1"/>
        <v>0</v>
      </c>
      <c r="O17" s="41"/>
    </row>
    <row r="18" spans="2:15" ht="178.9" customHeight="1" x14ac:dyDescent="0.2">
      <c r="B18" s="24">
        <v>12</v>
      </c>
      <c r="C18" s="24" t="s">
        <v>14</v>
      </c>
      <c r="D18" s="33" t="s">
        <v>48</v>
      </c>
      <c r="E18" s="33" t="s">
        <v>59</v>
      </c>
      <c r="F18" s="24" t="s">
        <v>60</v>
      </c>
      <c r="G18" s="33" t="s">
        <v>61</v>
      </c>
      <c r="H18" s="24">
        <v>15</v>
      </c>
      <c r="I18" s="41"/>
      <c r="J18" s="41"/>
      <c r="K18" s="41"/>
      <c r="L18" s="42"/>
      <c r="M18" s="29">
        <f t="shared" si="0"/>
        <v>0</v>
      </c>
      <c r="N18" s="27">
        <f t="shared" si="1"/>
        <v>0</v>
      </c>
      <c r="O18" s="41"/>
    </row>
    <row r="19" spans="2:15" ht="87.6" customHeight="1" x14ac:dyDescent="0.2">
      <c r="B19" s="24">
        <v>13</v>
      </c>
      <c r="C19" s="24" t="s">
        <v>14</v>
      </c>
      <c r="D19" s="33" t="s">
        <v>62</v>
      </c>
      <c r="E19" s="33" t="s">
        <v>63</v>
      </c>
      <c r="F19" s="24" t="s">
        <v>64</v>
      </c>
      <c r="G19" s="33" t="s">
        <v>65</v>
      </c>
      <c r="H19" s="24">
        <v>3</v>
      </c>
      <c r="I19" s="41"/>
      <c r="J19" s="41"/>
      <c r="K19" s="41"/>
      <c r="L19" s="42"/>
      <c r="M19" s="29">
        <f t="shared" si="0"/>
        <v>0</v>
      </c>
      <c r="N19" s="27">
        <f t="shared" si="1"/>
        <v>0</v>
      </c>
      <c r="O19" s="41"/>
    </row>
    <row r="20" spans="2:15" ht="49.9" customHeight="1" x14ac:dyDescent="0.2">
      <c r="B20" s="24">
        <v>14</v>
      </c>
      <c r="C20" s="24" t="s">
        <v>14</v>
      </c>
      <c r="D20" s="33" t="s">
        <v>62</v>
      </c>
      <c r="E20" s="33" t="s">
        <v>63</v>
      </c>
      <c r="F20" s="24" t="s">
        <v>66</v>
      </c>
      <c r="G20" s="33" t="s">
        <v>67</v>
      </c>
      <c r="H20" s="24">
        <v>8</v>
      </c>
      <c r="I20" s="41"/>
      <c r="J20" s="41"/>
      <c r="K20" s="41"/>
      <c r="L20" s="42"/>
      <c r="M20" s="29">
        <f t="shared" si="0"/>
        <v>0</v>
      </c>
      <c r="N20" s="27">
        <f t="shared" si="1"/>
        <v>0</v>
      </c>
      <c r="O20" s="41"/>
    </row>
    <row r="21" spans="2:15" ht="90" x14ac:dyDescent="0.2">
      <c r="B21" s="24">
        <v>15</v>
      </c>
      <c r="C21" s="24" t="s">
        <v>14</v>
      </c>
      <c r="D21" s="33" t="s">
        <v>62</v>
      </c>
      <c r="E21" s="33" t="s">
        <v>68</v>
      </c>
      <c r="F21" s="24" t="s">
        <v>69</v>
      </c>
      <c r="G21" s="33" t="s">
        <v>70</v>
      </c>
      <c r="H21" s="24">
        <v>1</v>
      </c>
      <c r="I21" s="41"/>
      <c r="J21" s="41"/>
      <c r="K21" s="41"/>
      <c r="L21" s="42"/>
      <c r="M21" s="29">
        <f t="shared" si="0"/>
        <v>0</v>
      </c>
      <c r="N21" s="27">
        <f t="shared" si="1"/>
        <v>0</v>
      </c>
      <c r="O21" s="41"/>
    </row>
    <row r="22" spans="2:15" ht="90" x14ac:dyDescent="0.2">
      <c r="B22" s="24">
        <v>16</v>
      </c>
      <c r="C22" s="24" t="s">
        <v>14</v>
      </c>
      <c r="D22" s="33" t="s">
        <v>62</v>
      </c>
      <c r="E22" s="33" t="s">
        <v>68</v>
      </c>
      <c r="F22" s="24" t="s">
        <v>71</v>
      </c>
      <c r="G22" s="32" t="s">
        <v>72</v>
      </c>
      <c r="H22" s="24">
        <v>1</v>
      </c>
      <c r="I22" s="41"/>
      <c r="J22" s="41"/>
      <c r="K22" s="41"/>
      <c r="L22" s="42"/>
      <c r="M22" s="29">
        <f t="shared" si="0"/>
        <v>0</v>
      </c>
      <c r="N22" s="27">
        <f t="shared" si="1"/>
        <v>0</v>
      </c>
      <c r="O22" s="41"/>
    </row>
    <row r="23" spans="2:15" ht="409.15" customHeight="1" x14ac:dyDescent="0.2">
      <c r="B23" s="134">
        <v>17</v>
      </c>
      <c r="C23" s="24" t="s">
        <v>11</v>
      </c>
      <c r="D23" s="36" t="s">
        <v>73</v>
      </c>
      <c r="E23" s="36" t="s">
        <v>74</v>
      </c>
      <c r="F23" s="24" t="s">
        <v>75</v>
      </c>
      <c r="G23" s="154" t="s">
        <v>76</v>
      </c>
      <c r="H23" s="134">
        <v>1</v>
      </c>
      <c r="I23" s="134"/>
      <c r="J23" s="134"/>
      <c r="K23" s="134"/>
      <c r="L23" s="134"/>
      <c r="M23" s="160">
        <f t="shared" si="0"/>
        <v>0</v>
      </c>
      <c r="N23" s="162">
        <f t="shared" si="1"/>
        <v>0</v>
      </c>
      <c r="O23" s="134"/>
    </row>
    <row r="24" spans="2:15" ht="302.45" customHeight="1" x14ac:dyDescent="0.2">
      <c r="B24" s="135"/>
      <c r="C24" s="24"/>
      <c r="D24" s="36"/>
      <c r="E24" s="36"/>
      <c r="F24" s="24"/>
      <c r="G24" s="155"/>
      <c r="H24" s="135"/>
      <c r="I24" s="135"/>
      <c r="J24" s="135"/>
      <c r="K24" s="135"/>
      <c r="L24" s="135"/>
      <c r="M24" s="161"/>
      <c r="N24" s="163"/>
      <c r="O24" s="135"/>
    </row>
    <row r="25" spans="2:15" ht="39.6" customHeight="1" x14ac:dyDescent="0.2">
      <c r="B25" s="24">
        <v>18</v>
      </c>
      <c r="C25" s="24" t="s">
        <v>11</v>
      </c>
      <c r="D25" s="31" t="s">
        <v>77</v>
      </c>
      <c r="E25" s="37" t="s">
        <v>78</v>
      </c>
      <c r="F25" s="24" t="s">
        <v>79</v>
      </c>
      <c r="G25" s="33" t="s">
        <v>80</v>
      </c>
      <c r="H25" s="24">
        <v>12</v>
      </c>
      <c r="I25" s="41"/>
      <c r="J25" s="41"/>
      <c r="K25" s="41"/>
      <c r="L25" s="42"/>
      <c r="M25" s="29">
        <f t="shared" si="0"/>
        <v>0</v>
      </c>
      <c r="N25" s="27">
        <f t="shared" si="1"/>
        <v>0</v>
      </c>
      <c r="O25" s="41"/>
    </row>
    <row r="26" spans="2:15" ht="120.6" customHeight="1" x14ac:dyDescent="0.2">
      <c r="B26" s="24">
        <v>19</v>
      </c>
      <c r="C26" s="24" t="s">
        <v>11</v>
      </c>
      <c r="D26" s="31" t="s">
        <v>77</v>
      </c>
      <c r="E26" s="37" t="s">
        <v>78</v>
      </c>
      <c r="F26" s="24" t="s">
        <v>81</v>
      </c>
      <c r="G26" s="40" t="s">
        <v>82</v>
      </c>
      <c r="H26" s="31">
        <v>13</v>
      </c>
      <c r="I26" s="41"/>
      <c r="J26" s="41"/>
      <c r="K26" s="41"/>
      <c r="L26" s="42"/>
      <c r="M26" s="29">
        <f t="shared" si="0"/>
        <v>0</v>
      </c>
      <c r="N26" s="27">
        <f t="shared" si="1"/>
        <v>0</v>
      </c>
      <c r="O26" s="41"/>
    </row>
    <row r="27" spans="2:15" ht="61.9" customHeight="1" x14ac:dyDescent="0.2">
      <c r="B27" s="24">
        <v>20</v>
      </c>
      <c r="C27" s="24" t="s">
        <v>11</v>
      </c>
      <c r="D27" s="31" t="s">
        <v>77</v>
      </c>
      <c r="E27" s="37" t="s">
        <v>78</v>
      </c>
      <c r="F27" s="24" t="s">
        <v>83</v>
      </c>
      <c r="G27" s="31" t="s">
        <v>84</v>
      </c>
      <c r="H27" s="24">
        <v>1</v>
      </c>
      <c r="I27" s="41"/>
      <c r="J27" s="41"/>
      <c r="K27" s="41"/>
      <c r="L27" s="42"/>
      <c r="M27" s="29">
        <f t="shared" si="0"/>
        <v>0</v>
      </c>
      <c r="N27" s="27">
        <f t="shared" si="1"/>
        <v>0</v>
      </c>
      <c r="O27" s="41"/>
    </row>
    <row r="28" spans="2:15" ht="168.75" x14ac:dyDescent="0.2">
      <c r="B28" s="24">
        <v>21</v>
      </c>
      <c r="C28" s="24" t="s">
        <v>11</v>
      </c>
      <c r="D28" s="31" t="s">
        <v>77</v>
      </c>
      <c r="E28" s="37" t="s">
        <v>78</v>
      </c>
      <c r="F28" s="31" t="s">
        <v>85</v>
      </c>
      <c r="G28" s="33" t="s">
        <v>86</v>
      </c>
      <c r="H28" s="24">
        <v>1</v>
      </c>
      <c r="I28" s="41"/>
      <c r="J28" s="41"/>
      <c r="K28" s="41"/>
      <c r="L28" s="42"/>
      <c r="M28" s="29">
        <f t="shared" si="0"/>
        <v>0</v>
      </c>
      <c r="N28" s="27">
        <f t="shared" si="1"/>
        <v>0</v>
      </c>
      <c r="O28" s="41"/>
    </row>
    <row r="29" spans="2:15" ht="33" customHeight="1" x14ac:dyDescent="0.2">
      <c r="B29" s="24">
        <v>22</v>
      </c>
      <c r="C29" s="25" t="s">
        <v>11</v>
      </c>
      <c r="D29" s="24" t="s">
        <v>87</v>
      </c>
      <c r="E29" s="24" t="s">
        <v>74</v>
      </c>
      <c r="F29" s="31" t="s">
        <v>88</v>
      </c>
      <c r="G29" s="38" t="s">
        <v>89</v>
      </c>
      <c r="H29" s="24">
        <v>1</v>
      </c>
      <c r="I29" s="41"/>
      <c r="J29" s="41"/>
      <c r="K29" s="41"/>
      <c r="L29" s="42"/>
      <c r="M29" s="29">
        <f t="shared" si="0"/>
        <v>0</v>
      </c>
      <c r="N29" s="27">
        <f t="shared" si="1"/>
        <v>0</v>
      </c>
      <c r="O29" s="41"/>
    </row>
    <row r="30" spans="2:15" ht="36.6" customHeight="1" x14ac:dyDescent="0.2">
      <c r="B30" s="24">
        <v>23</v>
      </c>
      <c r="C30" s="39" t="s">
        <v>11</v>
      </c>
      <c r="D30" s="24" t="s">
        <v>90</v>
      </c>
      <c r="E30" s="24" t="s">
        <v>74</v>
      </c>
      <c r="F30" s="31" t="s">
        <v>91</v>
      </c>
      <c r="G30" s="38" t="s">
        <v>92</v>
      </c>
      <c r="H30" s="24">
        <v>1</v>
      </c>
      <c r="I30" s="41"/>
      <c r="J30" s="41"/>
      <c r="K30" s="41"/>
      <c r="L30" s="42"/>
      <c r="M30" s="29">
        <f t="shared" si="0"/>
        <v>0</v>
      </c>
      <c r="N30" s="27">
        <f t="shared" si="1"/>
        <v>0</v>
      </c>
      <c r="O30" s="41"/>
    </row>
    <row r="31" spans="2:15" ht="22.5" x14ac:dyDescent="0.2">
      <c r="B31" s="24">
        <v>24</v>
      </c>
      <c r="C31" s="39" t="s">
        <v>11</v>
      </c>
      <c r="D31" s="24" t="s">
        <v>93</v>
      </c>
      <c r="E31" s="24" t="s">
        <v>74</v>
      </c>
      <c r="F31" s="31" t="s">
        <v>94</v>
      </c>
      <c r="G31" s="38" t="s">
        <v>95</v>
      </c>
      <c r="H31" s="24">
        <v>1</v>
      </c>
      <c r="I31" s="41"/>
      <c r="J31" s="41"/>
      <c r="K31" s="41"/>
      <c r="L31" s="42"/>
      <c r="M31" s="29">
        <f t="shared" si="0"/>
        <v>0</v>
      </c>
      <c r="N31" s="27">
        <f t="shared" si="1"/>
        <v>0</v>
      </c>
      <c r="O31" s="41"/>
    </row>
    <row r="32" spans="2:15" ht="33.75" x14ac:dyDescent="0.2">
      <c r="B32" s="24">
        <v>25</v>
      </c>
      <c r="C32" s="39" t="s">
        <v>11</v>
      </c>
      <c r="D32" s="24" t="s">
        <v>96</v>
      </c>
      <c r="E32" s="24" t="s">
        <v>74</v>
      </c>
      <c r="F32" s="31" t="s">
        <v>97</v>
      </c>
      <c r="G32" s="38" t="s">
        <v>98</v>
      </c>
      <c r="H32" s="24">
        <v>1</v>
      </c>
      <c r="I32" s="41"/>
      <c r="J32" s="41"/>
      <c r="K32" s="41"/>
      <c r="L32" s="42"/>
      <c r="M32" s="29">
        <f t="shared" si="0"/>
        <v>0</v>
      </c>
      <c r="N32" s="27">
        <f t="shared" si="1"/>
        <v>0</v>
      </c>
      <c r="O32" s="41"/>
    </row>
    <row r="33" spans="2:15" ht="33.75" x14ac:dyDescent="0.2">
      <c r="B33" s="24">
        <v>26</v>
      </c>
      <c r="C33" s="39" t="s">
        <v>11</v>
      </c>
      <c r="D33" s="24" t="s">
        <v>93</v>
      </c>
      <c r="E33" s="24" t="s">
        <v>74</v>
      </c>
      <c r="F33" s="31" t="s">
        <v>99</v>
      </c>
      <c r="G33" s="38" t="s">
        <v>100</v>
      </c>
      <c r="H33" s="24">
        <v>1</v>
      </c>
      <c r="I33" s="41"/>
      <c r="J33" s="41"/>
      <c r="K33" s="41"/>
      <c r="L33" s="42"/>
      <c r="M33" s="29">
        <f t="shared" si="0"/>
        <v>0</v>
      </c>
      <c r="N33" s="27">
        <f t="shared" si="1"/>
        <v>0</v>
      </c>
      <c r="O33" s="41"/>
    </row>
    <row r="34" spans="2:15" ht="39" customHeight="1" x14ac:dyDescent="0.2">
      <c r="B34" s="24">
        <v>27</v>
      </c>
      <c r="C34" s="39" t="s">
        <v>11</v>
      </c>
      <c r="D34" s="24" t="s">
        <v>101</v>
      </c>
      <c r="E34" s="24" t="s">
        <v>74</v>
      </c>
      <c r="F34" s="31" t="s">
        <v>102</v>
      </c>
      <c r="G34" s="38" t="s">
        <v>103</v>
      </c>
      <c r="H34" s="24">
        <v>1</v>
      </c>
      <c r="I34" s="41"/>
      <c r="J34" s="41"/>
      <c r="K34" s="41"/>
      <c r="L34" s="42"/>
      <c r="M34" s="29">
        <f t="shared" si="0"/>
        <v>0</v>
      </c>
      <c r="N34" s="27">
        <f t="shared" si="1"/>
        <v>0</v>
      </c>
      <c r="O34" s="41"/>
    </row>
    <row r="35" spans="2:15" ht="291" customHeight="1" x14ac:dyDescent="0.2">
      <c r="B35" s="24">
        <v>28</v>
      </c>
      <c r="C35" s="25" t="s">
        <v>14</v>
      </c>
      <c r="D35" s="24" t="s">
        <v>18</v>
      </c>
      <c r="E35" s="24" t="s">
        <v>17</v>
      </c>
      <c r="F35" s="24" t="s">
        <v>104</v>
      </c>
      <c r="G35" s="40" t="s">
        <v>287</v>
      </c>
      <c r="H35" s="24">
        <v>1</v>
      </c>
      <c r="I35" s="41"/>
      <c r="J35" s="41"/>
      <c r="K35" s="41"/>
      <c r="L35" s="42"/>
      <c r="M35" s="29">
        <f t="shared" si="0"/>
        <v>0</v>
      </c>
      <c r="N35" s="27">
        <f t="shared" si="1"/>
        <v>0</v>
      </c>
      <c r="O35" s="41"/>
    </row>
    <row r="36" spans="2:15" ht="224.45" customHeight="1" x14ac:dyDescent="0.2">
      <c r="B36" s="43">
        <v>29</v>
      </c>
      <c r="C36" s="44" t="s">
        <v>105</v>
      </c>
      <c r="D36" s="45" t="s">
        <v>10</v>
      </c>
      <c r="E36" s="37" t="s">
        <v>106</v>
      </c>
      <c r="F36" s="37" t="s">
        <v>107</v>
      </c>
      <c r="G36" s="46" t="s">
        <v>108</v>
      </c>
      <c r="H36" s="47">
        <v>1</v>
      </c>
      <c r="I36" s="41"/>
      <c r="J36" s="41"/>
      <c r="K36" s="41"/>
      <c r="L36" s="42"/>
      <c r="M36" s="29">
        <f t="shared" si="0"/>
        <v>0</v>
      </c>
      <c r="N36" s="27">
        <f t="shared" si="1"/>
        <v>0</v>
      </c>
      <c r="O36" s="41"/>
    </row>
    <row r="37" spans="2:15" ht="324.60000000000002" customHeight="1" x14ac:dyDescent="0.2">
      <c r="B37" s="43">
        <v>30</v>
      </c>
      <c r="C37" s="44" t="s">
        <v>105</v>
      </c>
      <c r="D37" s="45" t="s">
        <v>10</v>
      </c>
      <c r="E37" s="37" t="s">
        <v>109</v>
      </c>
      <c r="F37" s="37" t="s">
        <v>110</v>
      </c>
      <c r="G37" s="46" t="s">
        <v>111</v>
      </c>
      <c r="H37" s="47">
        <v>1</v>
      </c>
      <c r="I37" s="41"/>
      <c r="J37" s="41"/>
      <c r="K37" s="41"/>
      <c r="L37" s="42"/>
      <c r="M37" s="29">
        <f t="shared" si="0"/>
        <v>0</v>
      </c>
      <c r="N37" s="27">
        <f t="shared" si="1"/>
        <v>0</v>
      </c>
      <c r="O37" s="41"/>
    </row>
    <row r="38" spans="2:15" ht="74.45" customHeight="1" x14ac:dyDescent="0.2">
      <c r="B38" s="43">
        <v>31</v>
      </c>
      <c r="C38" s="44" t="s">
        <v>105</v>
      </c>
      <c r="D38" s="37" t="s">
        <v>10</v>
      </c>
      <c r="E38" s="37" t="s">
        <v>112</v>
      </c>
      <c r="F38" s="37" t="s">
        <v>113</v>
      </c>
      <c r="G38" s="46" t="s">
        <v>114</v>
      </c>
      <c r="H38" s="39">
        <v>12</v>
      </c>
      <c r="I38" s="41"/>
      <c r="J38" s="41"/>
      <c r="K38" s="41"/>
      <c r="L38" s="42"/>
      <c r="M38" s="29">
        <f t="shared" si="0"/>
        <v>0</v>
      </c>
      <c r="N38" s="27">
        <f t="shared" si="1"/>
        <v>0</v>
      </c>
      <c r="O38" s="41"/>
    </row>
    <row r="39" spans="2:15" ht="33.75" x14ac:dyDescent="0.2">
      <c r="B39" s="43">
        <v>32</v>
      </c>
      <c r="C39" s="44" t="s">
        <v>105</v>
      </c>
      <c r="D39" s="37" t="s">
        <v>10</v>
      </c>
      <c r="E39" s="37" t="s">
        <v>112</v>
      </c>
      <c r="F39" s="37" t="s">
        <v>115</v>
      </c>
      <c r="G39" s="46" t="s">
        <v>116</v>
      </c>
      <c r="H39" s="39">
        <v>3</v>
      </c>
      <c r="I39" s="41"/>
      <c r="J39" s="41"/>
      <c r="K39" s="41"/>
      <c r="L39" s="42"/>
      <c r="M39" s="29">
        <f t="shared" si="0"/>
        <v>0</v>
      </c>
      <c r="N39" s="27">
        <f t="shared" si="1"/>
        <v>0</v>
      </c>
      <c r="O39" s="41"/>
    </row>
    <row r="40" spans="2:15" ht="105" customHeight="1" x14ac:dyDescent="0.2">
      <c r="B40" s="43">
        <v>33</v>
      </c>
      <c r="C40" s="44" t="s">
        <v>105</v>
      </c>
      <c r="D40" s="37" t="s">
        <v>10</v>
      </c>
      <c r="E40" s="37" t="s">
        <v>112</v>
      </c>
      <c r="F40" s="37" t="s">
        <v>117</v>
      </c>
      <c r="G40" s="46" t="s">
        <v>118</v>
      </c>
      <c r="H40" s="39">
        <v>15</v>
      </c>
      <c r="I40" s="41"/>
      <c r="J40" s="41"/>
      <c r="K40" s="41"/>
      <c r="L40" s="42"/>
      <c r="M40" s="29">
        <f t="shared" si="0"/>
        <v>0</v>
      </c>
      <c r="N40" s="27">
        <f t="shared" si="1"/>
        <v>0</v>
      </c>
      <c r="O40" s="41"/>
    </row>
    <row r="41" spans="2:15" ht="100.9" customHeight="1" x14ac:dyDescent="0.2">
      <c r="B41" s="43">
        <v>34</v>
      </c>
      <c r="C41" s="44" t="s">
        <v>105</v>
      </c>
      <c r="D41" s="37" t="s">
        <v>10</v>
      </c>
      <c r="E41" s="37" t="s">
        <v>112</v>
      </c>
      <c r="F41" s="37" t="s">
        <v>119</v>
      </c>
      <c r="G41" s="46" t="s">
        <v>120</v>
      </c>
      <c r="H41" s="48">
        <v>6</v>
      </c>
      <c r="I41" s="41"/>
      <c r="J41" s="41"/>
      <c r="K41" s="41"/>
      <c r="L41" s="42"/>
      <c r="M41" s="29">
        <f t="shared" si="0"/>
        <v>0</v>
      </c>
      <c r="N41" s="27">
        <f t="shared" si="1"/>
        <v>0</v>
      </c>
      <c r="O41" s="41"/>
    </row>
    <row r="42" spans="2:15" ht="45" customHeight="1" x14ac:dyDescent="0.2">
      <c r="B42" s="43">
        <v>35</v>
      </c>
      <c r="C42" s="44" t="s">
        <v>105</v>
      </c>
      <c r="D42" s="37" t="s">
        <v>10</v>
      </c>
      <c r="E42" s="37" t="s">
        <v>121</v>
      </c>
      <c r="F42" s="49" t="s">
        <v>122</v>
      </c>
      <c r="G42" s="50" t="s">
        <v>123</v>
      </c>
      <c r="H42" s="51">
        <v>3</v>
      </c>
      <c r="I42" s="41"/>
      <c r="J42" s="41"/>
      <c r="K42" s="41"/>
      <c r="L42" s="42"/>
      <c r="M42" s="29">
        <f t="shared" si="0"/>
        <v>0</v>
      </c>
      <c r="N42" s="27">
        <f t="shared" si="1"/>
        <v>0</v>
      </c>
      <c r="O42" s="41"/>
    </row>
    <row r="43" spans="2:15" ht="396.6" customHeight="1" x14ac:dyDescent="0.2">
      <c r="B43" s="43">
        <v>36</v>
      </c>
      <c r="C43" s="44" t="s">
        <v>105</v>
      </c>
      <c r="D43" s="37" t="s">
        <v>10</v>
      </c>
      <c r="E43" s="37" t="s">
        <v>124</v>
      </c>
      <c r="F43" s="32" t="s">
        <v>125</v>
      </c>
      <c r="G43" s="46" t="s">
        <v>288</v>
      </c>
      <c r="H43" s="31">
        <v>1</v>
      </c>
      <c r="I43" s="41"/>
      <c r="J43" s="41"/>
      <c r="K43" s="41"/>
      <c r="L43" s="42"/>
      <c r="M43" s="29">
        <f t="shared" si="0"/>
        <v>0</v>
      </c>
      <c r="N43" s="27">
        <f t="shared" si="1"/>
        <v>0</v>
      </c>
      <c r="O43" s="41"/>
    </row>
    <row r="44" spans="2:15" ht="135.6" customHeight="1" x14ac:dyDescent="0.2">
      <c r="B44" s="43">
        <v>37</v>
      </c>
      <c r="C44" s="44" t="s">
        <v>105</v>
      </c>
      <c r="D44" s="37" t="s">
        <v>10</v>
      </c>
      <c r="E44" s="37" t="s">
        <v>124</v>
      </c>
      <c r="F44" s="32" t="s">
        <v>126</v>
      </c>
      <c r="G44" s="46" t="s">
        <v>127</v>
      </c>
      <c r="H44" s="31">
        <v>1</v>
      </c>
      <c r="I44" s="41"/>
      <c r="J44" s="41"/>
      <c r="K44" s="41"/>
      <c r="L44" s="42"/>
      <c r="M44" s="29">
        <f t="shared" si="0"/>
        <v>0</v>
      </c>
      <c r="N44" s="27">
        <f t="shared" si="1"/>
        <v>0</v>
      </c>
      <c r="O44" s="41"/>
    </row>
    <row r="45" spans="2:15" ht="164.45" customHeight="1" x14ac:dyDescent="0.2">
      <c r="B45" s="43">
        <v>38</v>
      </c>
      <c r="C45" s="44" t="s">
        <v>105</v>
      </c>
      <c r="D45" s="37" t="s">
        <v>10</v>
      </c>
      <c r="E45" s="37" t="s">
        <v>124</v>
      </c>
      <c r="F45" s="32" t="s">
        <v>128</v>
      </c>
      <c r="G45" s="46" t="s">
        <v>129</v>
      </c>
      <c r="H45" s="31">
        <v>4</v>
      </c>
      <c r="I45" s="41"/>
      <c r="J45" s="41"/>
      <c r="K45" s="41"/>
      <c r="L45" s="42"/>
      <c r="M45" s="29">
        <f t="shared" si="0"/>
        <v>0</v>
      </c>
      <c r="N45" s="27">
        <f t="shared" si="1"/>
        <v>0</v>
      </c>
      <c r="O45" s="41"/>
    </row>
    <row r="46" spans="2:15" ht="143.44999999999999" customHeight="1" x14ac:dyDescent="0.2">
      <c r="B46" s="43">
        <v>39</v>
      </c>
      <c r="C46" s="44" t="s">
        <v>105</v>
      </c>
      <c r="D46" s="37" t="s">
        <v>10</v>
      </c>
      <c r="E46" s="37" t="s">
        <v>124</v>
      </c>
      <c r="F46" s="32" t="s">
        <v>130</v>
      </c>
      <c r="G46" s="46" t="s">
        <v>131</v>
      </c>
      <c r="H46" s="31">
        <v>1</v>
      </c>
      <c r="I46" s="41"/>
      <c r="J46" s="41"/>
      <c r="K46" s="41"/>
      <c r="L46" s="42"/>
      <c r="M46" s="29">
        <f t="shared" si="0"/>
        <v>0</v>
      </c>
      <c r="N46" s="27">
        <f t="shared" si="1"/>
        <v>0</v>
      </c>
      <c r="O46" s="41"/>
    </row>
    <row r="47" spans="2:15" ht="303.75" x14ac:dyDescent="0.2">
      <c r="B47" s="43">
        <v>40</v>
      </c>
      <c r="C47" s="44" t="s">
        <v>105</v>
      </c>
      <c r="D47" s="37" t="s">
        <v>10</v>
      </c>
      <c r="E47" s="37" t="s">
        <v>124</v>
      </c>
      <c r="F47" s="32" t="s">
        <v>71</v>
      </c>
      <c r="G47" s="46" t="s">
        <v>132</v>
      </c>
      <c r="H47" s="31">
        <v>1</v>
      </c>
      <c r="I47" s="41"/>
      <c r="J47" s="41"/>
      <c r="K47" s="41"/>
      <c r="L47" s="42"/>
      <c r="M47" s="29">
        <f t="shared" si="0"/>
        <v>0</v>
      </c>
      <c r="N47" s="27">
        <f t="shared" si="1"/>
        <v>0</v>
      </c>
      <c r="O47" s="41"/>
    </row>
    <row r="48" spans="2:15" ht="149.44999999999999" customHeight="1" x14ac:dyDescent="0.2">
      <c r="B48" s="43">
        <v>41</v>
      </c>
      <c r="C48" s="52" t="s">
        <v>105</v>
      </c>
      <c r="D48" s="37" t="s">
        <v>10</v>
      </c>
      <c r="E48" s="37" t="s">
        <v>124</v>
      </c>
      <c r="F48" s="32" t="s">
        <v>133</v>
      </c>
      <c r="G48" s="46" t="s">
        <v>134</v>
      </c>
      <c r="H48" s="31">
        <v>10</v>
      </c>
      <c r="I48" s="41"/>
      <c r="J48" s="41"/>
      <c r="K48" s="41"/>
      <c r="L48" s="42"/>
      <c r="M48" s="29">
        <f t="shared" si="0"/>
        <v>0</v>
      </c>
      <c r="N48" s="27">
        <f t="shared" si="1"/>
        <v>0</v>
      </c>
      <c r="O48" s="41"/>
    </row>
    <row r="49" spans="2:15" ht="408.6" customHeight="1" x14ac:dyDescent="0.2">
      <c r="B49" s="130">
        <v>42</v>
      </c>
      <c r="C49" s="44" t="s">
        <v>105</v>
      </c>
      <c r="D49" s="37" t="s">
        <v>10</v>
      </c>
      <c r="E49" s="37" t="s">
        <v>135</v>
      </c>
      <c r="F49" s="37" t="s">
        <v>136</v>
      </c>
      <c r="G49" s="158" t="s">
        <v>137</v>
      </c>
      <c r="H49" s="111">
        <v>5</v>
      </c>
      <c r="I49" s="111"/>
      <c r="J49" s="111"/>
      <c r="K49" s="111"/>
      <c r="L49" s="111"/>
      <c r="M49" s="160">
        <f t="shared" si="0"/>
        <v>0</v>
      </c>
      <c r="N49" s="162">
        <f t="shared" si="1"/>
        <v>0</v>
      </c>
      <c r="O49" s="111"/>
    </row>
    <row r="50" spans="2:15" ht="385.9" customHeight="1" x14ac:dyDescent="0.2">
      <c r="B50" s="131"/>
      <c r="C50" s="44"/>
      <c r="D50" s="37"/>
      <c r="E50" s="37"/>
      <c r="F50" s="37"/>
      <c r="G50" s="159"/>
      <c r="H50" s="113"/>
      <c r="I50" s="113"/>
      <c r="J50" s="113"/>
      <c r="K50" s="113"/>
      <c r="L50" s="113"/>
      <c r="M50" s="161"/>
      <c r="N50" s="163"/>
      <c r="O50" s="113"/>
    </row>
    <row r="51" spans="2:15" ht="328.9" customHeight="1" x14ac:dyDescent="0.2">
      <c r="B51" s="43">
        <v>43</v>
      </c>
      <c r="C51" s="44" t="s">
        <v>105</v>
      </c>
      <c r="D51" s="37" t="s">
        <v>10</v>
      </c>
      <c r="E51" s="37" t="s">
        <v>135</v>
      </c>
      <c r="F51" s="37" t="s">
        <v>138</v>
      </c>
      <c r="G51" s="53" t="s">
        <v>139</v>
      </c>
      <c r="H51" s="47">
        <v>4</v>
      </c>
      <c r="I51" s="41"/>
      <c r="J51" s="41"/>
      <c r="K51" s="41"/>
      <c r="L51" s="42"/>
      <c r="M51" s="29">
        <f t="shared" si="0"/>
        <v>0</v>
      </c>
      <c r="N51" s="27">
        <f t="shared" si="1"/>
        <v>0</v>
      </c>
      <c r="O51" s="41"/>
    </row>
    <row r="52" spans="2:15" ht="314.45" customHeight="1" x14ac:dyDescent="0.2">
      <c r="B52" s="43">
        <v>44</v>
      </c>
      <c r="C52" s="44" t="s">
        <v>105</v>
      </c>
      <c r="D52" s="37" t="s">
        <v>10</v>
      </c>
      <c r="E52" s="37" t="s">
        <v>140</v>
      </c>
      <c r="F52" s="37" t="s">
        <v>141</v>
      </c>
      <c r="G52" s="46" t="s">
        <v>142</v>
      </c>
      <c r="H52" s="47">
        <v>2</v>
      </c>
      <c r="I52" s="41"/>
      <c r="J52" s="41"/>
      <c r="K52" s="41"/>
      <c r="L52" s="42"/>
      <c r="M52" s="29">
        <f t="shared" si="0"/>
        <v>0</v>
      </c>
      <c r="N52" s="27">
        <f t="shared" si="1"/>
        <v>0</v>
      </c>
      <c r="O52" s="41"/>
    </row>
    <row r="53" spans="2:15" ht="180.6" customHeight="1" x14ac:dyDescent="0.2">
      <c r="B53" s="43">
        <v>45</v>
      </c>
      <c r="C53" s="44" t="s">
        <v>105</v>
      </c>
      <c r="D53" s="37" t="s">
        <v>10</v>
      </c>
      <c r="E53" s="37" t="s">
        <v>140</v>
      </c>
      <c r="F53" s="37" t="s">
        <v>143</v>
      </c>
      <c r="G53" s="46" t="s">
        <v>144</v>
      </c>
      <c r="H53" s="47">
        <v>1</v>
      </c>
      <c r="I53" s="41"/>
      <c r="J53" s="41"/>
      <c r="K53" s="41"/>
      <c r="L53" s="42"/>
      <c r="M53" s="29">
        <f t="shared" si="0"/>
        <v>0</v>
      </c>
      <c r="N53" s="27">
        <f t="shared" si="1"/>
        <v>0</v>
      </c>
      <c r="O53" s="41"/>
    </row>
    <row r="54" spans="2:15" ht="309" customHeight="1" x14ac:dyDescent="0.2">
      <c r="B54" s="43">
        <v>46</v>
      </c>
      <c r="C54" s="44" t="s">
        <v>105</v>
      </c>
      <c r="D54" s="37" t="s">
        <v>10</v>
      </c>
      <c r="E54" s="37" t="s">
        <v>140</v>
      </c>
      <c r="F54" s="37" t="s">
        <v>145</v>
      </c>
      <c r="G54" s="46" t="s">
        <v>146</v>
      </c>
      <c r="H54" s="47">
        <v>1</v>
      </c>
      <c r="I54" s="41"/>
      <c r="J54" s="41"/>
      <c r="K54" s="41"/>
      <c r="L54" s="42"/>
      <c r="M54" s="29">
        <f t="shared" si="0"/>
        <v>0</v>
      </c>
      <c r="N54" s="27">
        <f t="shared" si="1"/>
        <v>0</v>
      </c>
      <c r="O54" s="41"/>
    </row>
    <row r="55" spans="2:15" ht="222" customHeight="1" x14ac:dyDescent="0.2">
      <c r="B55" s="43">
        <v>47</v>
      </c>
      <c r="C55" s="52" t="s">
        <v>105</v>
      </c>
      <c r="D55" s="37" t="s">
        <v>147</v>
      </c>
      <c r="E55" s="37" t="s">
        <v>148</v>
      </c>
      <c r="F55" s="37" t="s">
        <v>149</v>
      </c>
      <c r="G55" s="46" t="s">
        <v>150</v>
      </c>
      <c r="H55" s="47">
        <v>1</v>
      </c>
      <c r="I55" s="41"/>
      <c r="J55" s="41"/>
      <c r="K55" s="41"/>
      <c r="L55" s="42"/>
      <c r="M55" s="29">
        <f t="shared" si="0"/>
        <v>0</v>
      </c>
      <c r="N55" s="27">
        <f t="shared" si="1"/>
        <v>0</v>
      </c>
      <c r="O55" s="41"/>
    </row>
    <row r="56" spans="2:15" ht="52.15" customHeight="1" x14ac:dyDescent="0.2">
      <c r="B56" s="43">
        <v>48</v>
      </c>
      <c r="C56" s="44" t="s">
        <v>105</v>
      </c>
      <c r="D56" s="37" t="s">
        <v>151</v>
      </c>
      <c r="E56" s="37" t="s">
        <v>9</v>
      </c>
      <c r="F56" s="37" t="s">
        <v>152</v>
      </c>
      <c r="G56" s="46" t="s">
        <v>153</v>
      </c>
      <c r="H56" s="47">
        <v>4</v>
      </c>
      <c r="I56" s="41"/>
      <c r="J56" s="41"/>
      <c r="K56" s="41"/>
      <c r="L56" s="42"/>
      <c r="M56" s="29">
        <f t="shared" si="0"/>
        <v>0</v>
      </c>
      <c r="N56" s="27">
        <f t="shared" si="1"/>
        <v>0</v>
      </c>
      <c r="O56" s="41"/>
    </row>
    <row r="57" spans="2:15" ht="46.15" customHeight="1" x14ac:dyDescent="0.2">
      <c r="B57" s="43">
        <v>49</v>
      </c>
      <c r="C57" s="44" t="s">
        <v>105</v>
      </c>
      <c r="D57" s="37" t="s">
        <v>154</v>
      </c>
      <c r="E57" s="37" t="s">
        <v>9</v>
      </c>
      <c r="F57" s="37" t="s">
        <v>155</v>
      </c>
      <c r="G57" s="46" t="s">
        <v>156</v>
      </c>
      <c r="H57" s="47">
        <v>2</v>
      </c>
      <c r="I57" s="41"/>
      <c r="J57" s="41"/>
      <c r="K57" s="41"/>
      <c r="L57" s="42"/>
      <c r="M57" s="29">
        <f t="shared" si="0"/>
        <v>0</v>
      </c>
      <c r="N57" s="27">
        <f t="shared" si="1"/>
        <v>0</v>
      </c>
      <c r="O57" s="41"/>
    </row>
    <row r="58" spans="2:15" ht="22.5" x14ac:dyDescent="0.2">
      <c r="B58" s="43">
        <v>50</v>
      </c>
      <c r="C58" s="44" t="s">
        <v>105</v>
      </c>
      <c r="D58" s="54" t="s">
        <v>151</v>
      </c>
      <c r="E58" s="54" t="s">
        <v>9</v>
      </c>
      <c r="F58" s="54" t="s">
        <v>157</v>
      </c>
      <c r="G58" s="55" t="s">
        <v>158</v>
      </c>
      <c r="H58" s="56">
        <v>5</v>
      </c>
      <c r="I58" s="41"/>
      <c r="J58" s="41"/>
      <c r="K58" s="41"/>
      <c r="L58" s="42"/>
      <c r="M58" s="29">
        <f t="shared" si="0"/>
        <v>0</v>
      </c>
      <c r="N58" s="27">
        <f t="shared" si="1"/>
        <v>0</v>
      </c>
      <c r="O58" s="41"/>
    </row>
    <row r="59" spans="2:15" ht="73.900000000000006" customHeight="1" x14ac:dyDescent="0.2">
      <c r="B59" s="43">
        <v>51</v>
      </c>
      <c r="C59" s="57" t="s">
        <v>105</v>
      </c>
      <c r="D59" s="58" t="s">
        <v>151</v>
      </c>
      <c r="E59" s="58" t="s">
        <v>159</v>
      </c>
      <c r="F59" s="58" t="s">
        <v>160</v>
      </c>
      <c r="G59" s="59" t="s">
        <v>161</v>
      </c>
      <c r="H59" s="60">
        <v>1</v>
      </c>
      <c r="I59" s="41"/>
      <c r="J59" s="41"/>
      <c r="K59" s="41"/>
      <c r="L59" s="42"/>
      <c r="M59" s="29">
        <f t="shared" si="0"/>
        <v>0</v>
      </c>
      <c r="N59" s="27">
        <f t="shared" si="1"/>
        <v>0</v>
      </c>
      <c r="O59" s="41"/>
    </row>
    <row r="60" spans="2:15" ht="33.75" x14ac:dyDescent="0.2">
      <c r="B60" s="43">
        <v>52</v>
      </c>
      <c r="C60" s="57" t="s">
        <v>105</v>
      </c>
      <c r="D60" s="58" t="s">
        <v>151</v>
      </c>
      <c r="E60" s="58" t="s">
        <v>162</v>
      </c>
      <c r="F60" s="58" t="s">
        <v>163</v>
      </c>
      <c r="G60" s="59" t="s">
        <v>164</v>
      </c>
      <c r="H60" s="60">
        <v>1</v>
      </c>
      <c r="I60" s="41"/>
      <c r="J60" s="41"/>
      <c r="K60" s="41"/>
      <c r="L60" s="42"/>
      <c r="M60" s="29">
        <f t="shared" si="0"/>
        <v>0</v>
      </c>
      <c r="N60" s="27">
        <f t="shared" si="1"/>
        <v>0</v>
      </c>
      <c r="O60" s="41"/>
    </row>
    <row r="61" spans="2:15" ht="126.6" customHeight="1" x14ac:dyDescent="0.2">
      <c r="B61" s="43">
        <v>53</v>
      </c>
      <c r="C61" s="57" t="s">
        <v>105</v>
      </c>
      <c r="D61" s="58" t="s">
        <v>151</v>
      </c>
      <c r="E61" s="58" t="s">
        <v>162</v>
      </c>
      <c r="F61" s="58" t="s">
        <v>165</v>
      </c>
      <c r="G61" s="59" t="s">
        <v>166</v>
      </c>
      <c r="H61" s="60">
        <v>1</v>
      </c>
      <c r="I61" s="41"/>
      <c r="J61" s="41"/>
      <c r="K61" s="41"/>
      <c r="L61" s="42"/>
      <c r="M61" s="29">
        <f t="shared" si="0"/>
        <v>0</v>
      </c>
      <c r="N61" s="27">
        <f t="shared" si="1"/>
        <v>0</v>
      </c>
      <c r="O61" s="41"/>
    </row>
    <row r="62" spans="2:15" ht="65.45" customHeight="1" x14ac:dyDescent="0.2">
      <c r="B62" s="43">
        <v>54</v>
      </c>
      <c r="C62" s="57" t="s">
        <v>105</v>
      </c>
      <c r="D62" s="58" t="s">
        <v>151</v>
      </c>
      <c r="E62" s="58" t="s">
        <v>167</v>
      </c>
      <c r="F62" s="58" t="s">
        <v>168</v>
      </c>
      <c r="G62" s="59" t="s">
        <v>169</v>
      </c>
      <c r="H62" s="60">
        <v>4</v>
      </c>
      <c r="I62" s="41"/>
      <c r="J62" s="41"/>
      <c r="K62" s="41"/>
      <c r="L62" s="42"/>
      <c r="M62" s="29">
        <f t="shared" si="0"/>
        <v>0</v>
      </c>
      <c r="N62" s="27">
        <f t="shared" si="1"/>
        <v>0</v>
      </c>
      <c r="O62" s="41"/>
    </row>
    <row r="63" spans="2:15" ht="47.45" customHeight="1" x14ac:dyDescent="0.2">
      <c r="B63" s="43">
        <v>55</v>
      </c>
      <c r="C63" s="57" t="s">
        <v>105</v>
      </c>
      <c r="D63" s="58" t="s">
        <v>151</v>
      </c>
      <c r="E63" s="58" t="s">
        <v>167</v>
      </c>
      <c r="F63" s="58" t="s">
        <v>170</v>
      </c>
      <c r="G63" s="59" t="s">
        <v>171</v>
      </c>
      <c r="H63" s="60">
        <v>3</v>
      </c>
      <c r="I63" s="41"/>
      <c r="J63" s="41"/>
      <c r="K63" s="41"/>
      <c r="L63" s="42"/>
      <c r="M63" s="29">
        <f t="shared" si="0"/>
        <v>0</v>
      </c>
      <c r="N63" s="27">
        <f t="shared" si="1"/>
        <v>0</v>
      </c>
      <c r="O63" s="41"/>
    </row>
    <row r="64" spans="2:15" ht="244.15" customHeight="1" x14ac:dyDescent="0.2">
      <c r="B64" s="43">
        <v>56</v>
      </c>
      <c r="C64" s="57" t="s">
        <v>105</v>
      </c>
      <c r="D64" s="58" t="s">
        <v>151</v>
      </c>
      <c r="E64" s="58" t="s">
        <v>167</v>
      </c>
      <c r="F64" s="58" t="s">
        <v>172</v>
      </c>
      <c r="G64" s="59" t="s">
        <v>173</v>
      </c>
      <c r="H64" s="60">
        <v>1</v>
      </c>
      <c r="I64" s="41"/>
      <c r="J64" s="41"/>
      <c r="K64" s="41"/>
      <c r="L64" s="42"/>
      <c r="M64" s="29">
        <f t="shared" si="0"/>
        <v>0</v>
      </c>
      <c r="N64" s="27">
        <f t="shared" si="1"/>
        <v>0</v>
      </c>
      <c r="O64" s="41"/>
    </row>
    <row r="65" spans="1:18" ht="82.15" customHeight="1" x14ac:dyDescent="0.2">
      <c r="B65" s="43">
        <v>57</v>
      </c>
      <c r="C65" s="57" t="s">
        <v>105</v>
      </c>
      <c r="D65" s="58" t="s">
        <v>151</v>
      </c>
      <c r="E65" s="58" t="s">
        <v>167</v>
      </c>
      <c r="F65" s="58" t="s">
        <v>174</v>
      </c>
      <c r="G65" s="59" t="s">
        <v>175</v>
      </c>
      <c r="H65" s="60">
        <v>1</v>
      </c>
      <c r="I65" s="41"/>
      <c r="J65" s="41"/>
      <c r="K65" s="41"/>
      <c r="L65" s="42"/>
      <c r="M65" s="29">
        <f t="shared" si="0"/>
        <v>0</v>
      </c>
      <c r="N65" s="27">
        <f t="shared" si="1"/>
        <v>0</v>
      </c>
      <c r="O65" s="41"/>
    </row>
    <row r="66" spans="1:18" ht="33.75" x14ac:dyDescent="0.2">
      <c r="B66" s="43">
        <v>58</v>
      </c>
      <c r="C66" s="57" t="s">
        <v>105</v>
      </c>
      <c r="D66" s="37" t="s">
        <v>10</v>
      </c>
      <c r="E66" s="37" t="s">
        <v>121</v>
      </c>
      <c r="F66" s="49" t="s">
        <v>176</v>
      </c>
      <c r="G66" s="50" t="s">
        <v>177</v>
      </c>
      <c r="H66" s="61">
        <v>20</v>
      </c>
      <c r="I66" s="41"/>
      <c r="J66" s="41"/>
      <c r="K66" s="41"/>
      <c r="L66" s="42"/>
      <c r="M66" s="29">
        <f t="shared" si="0"/>
        <v>0</v>
      </c>
      <c r="N66" s="27">
        <f t="shared" si="1"/>
        <v>0</v>
      </c>
      <c r="O66" s="41"/>
    </row>
    <row r="67" spans="1:18" ht="56.45" customHeight="1" x14ac:dyDescent="0.2">
      <c r="B67" s="43">
        <v>59</v>
      </c>
      <c r="C67" s="57" t="s">
        <v>105</v>
      </c>
      <c r="D67" s="37" t="s">
        <v>10</v>
      </c>
      <c r="E67" s="37" t="s">
        <v>178</v>
      </c>
      <c r="F67" s="62" t="s">
        <v>179</v>
      </c>
      <c r="G67" s="50" t="s">
        <v>180</v>
      </c>
      <c r="H67" s="51">
        <v>2</v>
      </c>
      <c r="I67" s="41"/>
      <c r="J67" s="41"/>
      <c r="K67" s="41"/>
      <c r="L67" s="42"/>
      <c r="M67" s="29">
        <f t="shared" si="0"/>
        <v>0</v>
      </c>
      <c r="N67" s="27">
        <f t="shared" si="1"/>
        <v>0</v>
      </c>
      <c r="O67" s="41"/>
    </row>
    <row r="68" spans="1:18" ht="71.45" customHeight="1" x14ac:dyDescent="0.2">
      <c r="B68" s="43">
        <v>60</v>
      </c>
      <c r="C68" s="44" t="s">
        <v>105</v>
      </c>
      <c r="D68" s="54" t="s">
        <v>10</v>
      </c>
      <c r="E68" s="54" t="s">
        <v>178</v>
      </c>
      <c r="F68" s="63" t="s">
        <v>181</v>
      </c>
      <c r="G68" s="64" t="s">
        <v>182</v>
      </c>
      <c r="H68" s="61">
        <v>2</v>
      </c>
      <c r="I68" s="41"/>
      <c r="J68" s="41"/>
      <c r="K68" s="41"/>
      <c r="L68" s="42"/>
      <c r="M68" s="29">
        <f t="shared" si="0"/>
        <v>0</v>
      </c>
      <c r="N68" s="27">
        <f t="shared" si="1"/>
        <v>0</v>
      </c>
      <c r="O68" s="41"/>
    </row>
    <row r="69" spans="1:18" ht="135" x14ac:dyDescent="0.2">
      <c r="B69" s="43">
        <v>61</v>
      </c>
      <c r="C69" s="65" t="s">
        <v>183</v>
      </c>
      <c r="D69" s="66" t="s">
        <v>184</v>
      </c>
      <c r="E69" s="67" t="s">
        <v>185</v>
      </c>
      <c r="F69" s="67" t="s">
        <v>186</v>
      </c>
      <c r="G69" s="68" t="s">
        <v>187</v>
      </c>
      <c r="H69" s="69">
        <v>1</v>
      </c>
      <c r="I69" s="41"/>
      <c r="J69" s="41"/>
      <c r="K69" s="41"/>
      <c r="L69" s="42"/>
      <c r="M69" s="29">
        <f t="shared" si="0"/>
        <v>0</v>
      </c>
      <c r="N69" s="27">
        <f t="shared" si="1"/>
        <v>0</v>
      </c>
      <c r="O69" s="41"/>
    </row>
    <row r="70" spans="1:18" ht="247.5" x14ac:dyDescent="0.2">
      <c r="B70" s="43">
        <v>62</v>
      </c>
      <c r="C70" s="70" t="s">
        <v>183</v>
      </c>
      <c r="D70" s="71" t="s">
        <v>184</v>
      </c>
      <c r="E70" s="72" t="s">
        <v>185</v>
      </c>
      <c r="F70" s="72" t="s">
        <v>188</v>
      </c>
      <c r="G70" s="72" t="s">
        <v>189</v>
      </c>
      <c r="H70" s="73">
        <v>2</v>
      </c>
      <c r="I70" s="41"/>
      <c r="J70" s="41"/>
      <c r="K70" s="41"/>
      <c r="L70" s="42"/>
      <c r="M70" s="29">
        <f t="shared" si="0"/>
        <v>0</v>
      </c>
      <c r="N70" s="27">
        <f t="shared" si="1"/>
        <v>0</v>
      </c>
      <c r="O70" s="41"/>
    </row>
    <row r="71" spans="1:18" ht="112.5" x14ac:dyDescent="0.2">
      <c r="B71" s="43">
        <v>63</v>
      </c>
      <c r="C71" s="70" t="s">
        <v>183</v>
      </c>
      <c r="D71" s="74" t="s">
        <v>184</v>
      </c>
      <c r="E71" s="72" t="s">
        <v>185</v>
      </c>
      <c r="F71" s="50" t="s">
        <v>190</v>
      </c>
      <c r="G71" s="75" t="s">
        <v>191</v>
      </c>
      <c r="H71" s="73">
        <v>1</v>
      </c>
      <c r="I71" s="41"/>
      <c r="J71" s="41"/>
      <c r="K71" s="41"/>
      <c r="L71" s="42"/>
      <c r="M71" s="29">
        <f t="shared" si="0"/>
        <v>0</v>
      </c>
      <c r="N71" s="27">
        <f t="shared" si="1"/>
        <v>0</v>
      </c>
      <c r="O71" s="41"/>
    </row>
    <row r="72" spans="1:18" ht="191.25" x14ac:dyDescent="0.2">
      <c r="B72" s="43">
        <v>64</v>
      </c>
      <c r="C72" s="76" t="s">
        <v>183</v>
      </c>
      <c r="D72" s="66" t="s">
        <v>184</v>
      </c>
      <c r="E72" s="72" t="s">
        <v>185</v>
      </c>
      <c r="F72" s="50" t="s">
        <v>192</v>
      </c>
      <c r="G72" s="50" t="s">
        <v>193</v>
      </c>
      <c r="H72" s="73">
        <v>10</v>
      </c>
      <c r="I72" s="41"/>
      <c r="J72" s="41"/>
      <c r="K72" s="41"/>
      <c r="L72" s="42"/>
      <c r="M72" s="29">
        <f t="shared" ref="M72:M130" si="2">L72*19%</f>
        <v>0</v>
      </c>
      <c r="N72" s="27">
        <f t="shared" ref="N72:N130" si="3">(L72+M72)*H72</f>
        <v>0</v>
      </c>
      <c r="O72" s="41"/>
    </row>
    <row r="73" spans="1:18" ht="225" customHeight="1" x14ac:dyDescent="0.2">
      <c r="B73" s="130">
        <v>65</v>
      </c>
      <c r="C73" s="132" t="s">
        <v>183</v>
      </c>
      <c r="D73" s="134" t="s">
        <v>184</v>
      </c>
      <c r="E73" s="134" t="s">
        <v>185</v>
      </c>
      <c r="F73" s="136" t="s">
        <v>194</v>
      </c>
      <c r="G73" s="156" t="s">
        <v>195</v>
      </c>
      <c r="H73" s="136">
        <v>10</v>
      </c>
      <c r="I73" s="41"/>
      <c r="J73" s="41"/>
      <c r="K73" s="41"/>
      <c r="L73" s="42"/>
      <c r="M73" s="29">
        <f t="shared" si="2"/>
        <v>0</v>
      </c>
      <c r="N73" s="27">
        <f t="shared" si="3"/>
        <v>0</v>
      </c>
      <c r="O73" s="41"/>
    </row>
    <row r="74" spans="1:18" ht="225" customHeight="1" x14ac:dyDescent="0.2">
      <c r="B74" s="131"/>
      <c r="C74" s="133"/>
      <c r="D74" s="135"/>
      <c r="E74" s="135"/>
      <c r="F74" s="137"/>
      <c r="G74" s="157"/>
      <c r="H74" s="137"/>
      <c r="I74" s="41"/>
      <c r="J74" s="41"/>
      <c r="K74" s="41"/>
      <c r="L74" s="42"/>
      <c r="M74" s="29">
        <f t="shared" si="2"/>
        <v>0</v>
      </c>
      <c r="N74" s="27">
        <f t="shared" si="3"/>
        <v>0</v>
      </c>
      <c r="O74" s="41"/>
    </row>
    <row r="75" spans="1:18" ht="190.15" customHeight="1" x14ac:dyDescent="0.2">
      <c r="B75" s="43">
        <v>66</v>
      </c>
      <c r="C75" s="76" t="s">
        <v>183</v>
      </c>
      <c r="D75" s="66" t="s">
        <v>184</v>
      </c>
      <c r="E75" s="72" t="s">
        <v>185</v>
      </c>
      <c r="F75" s="50" t="s">
        <v>196</v>
      </c>
      <c r="G75" s="50" t="s">
        <v>197</v>
      </c>
      <c r="H75" s="77">
        <v>1</v>
      </c>
      <c r="I75" s="41"/>
      <c r="J75" s="41"/>
      <c r="K75" s="41"/>
      <c r="L75" s="42"/>
      <c r="M75" s="29">
        <f t="shared" si="2"/>
        <v>0</v>
      </c>
      <c r="N75" s="27">
        <f t="shared" si="3"/>
        <v>0</v>
      </c>
      <c r="O75" s="41"/>
    </row>
    <row r="76" spans="1:18" ht="101.25" x14ac:dyDescent="0.2">
      <c r="B76" s="43">
        <v>67</v>
      </c>
      <c r="C76" s="70" t="s">
        <v>183</v>
      </c>
      <c r="D76" s="71" t="s">
        <v>184</v>
      </c>
      <c r="E76" s="72" t="s">
        <v>185</v>
      </c>
      <c r="F76" s="72" t="s">
        <v>198</v>
      </c>
      <c r="G76" s="50" t="s">
        <v>199</v>
      </c>
      <c r="H76" s="77">
        <v>2</v>
      </c>
      <c r="I76" s="41"/>
      <c r="J76" s="41"/>
      <c r="K76" s="41"/>
      <c r="L76" s="42"/>
      <c r="M76" s="29">
        <f t="shared" si="2"/>
        <v>0</v>
      </c>
      <c r="N76" s="27">
        <f t="shared" si="3"/>
        <v>0</v>
      </c>
      <c r="O76" s="41"/>
    </row>
    <row r="77" spans="1:18" ht="102.6" customHeight="1" x14ac:dyDescent="0.2">
      <c r="B77" s="43">
        <v>68</v>
      </c>
      <c r="C77" s="70" t="s">
        <v>183</v>
      </c>
      <c r="D77" s="74" t="s">
        <v>184</v>
      </c>
      <c r="E77" s="72" t="s">
        <v>185</v>
      </c>
      <c r="F77" s="72" t="s">
        <v>200</v>
      </c>
      <c r="G77" s="50" t="s">
        <v>201</v>
      </c>
      <c r="H77" s="77">
        <v>4</v>
      </c>
      <c r="I77" s="41"/>
      <c r="J77" s="41"/>
      <c r="K77" s="41"/>
      <c r="L77" s="42"/>
      <c r="M77" s="29">
        <f t="shared" si="2"/>
        <v>0</v>
      </c>
      <c r="N77" s="27">
        <f t="shared" si="3"/>
        <v>0</v>
      </c>
      <c r="O77" s="41"/>
    </row>
    <row r="78" spans="1:18" ht="101.25" x14ac:dyDescent="0.2">
      <c r="B78" s="43">
        <v>69</v>
      </c>
      <c r="C78" s="78" t="s">
        <v>183</v>
      </c>
      <c r="D78" s="66" t="s">
        <v>184</v>
      </c>
      <c r="E78" s="66" t="s">
        <v>185</v>
      </c>
      <c r="F78" s="66" t="s">
        <v>202</v>
      </c>
      <c r="G78" s="79" t="s">
        <v>203</v>
      </c>
      <c r="H78" s="80">
        <v>2</v>
      </c>
      <c r="I78" s="41"/>
      <c r="J78" s="41"/>
      <c r="K78" s="41"/>
      <c r="L78" s="42"/>
      <c r="M78" s="29">
        <f t="shared" si="2"/>
        <v>0</v>
      </c>
      <c r="N78" s="27">
        <f t="shared" si="3"/>
        <v>0</v>
      </c>
      <c r="O78" s="41"/>
    </row>
    <row r="79" spans="1:18" x14ac:dyDescent="0.2">
      <c r="B79" s="141">
        <v>70</v>
      </c>
      <c r="C79" s="142" t="s">
        <v>183</v>
      </c>
      <c r="D79" s="144" t="s">
        <v>204</v>
      </c>
      <c r="E79" s="144" t="s">
        <v>8</v>
      </c>
      <c r="F79" s="146" t="s">
        <v>205</v>
      </c>
      <c r="G79" s="146" t="s">
        <v>206</v>
      </c>
      <c r="H79" s="136">
        <v>2</v>
      </c>
      <c r="I79" s="136"/>
      <c r="J79" s="136"/>
      <c r="K79" s="136"/>
      <c r="L79" s="136"/>
      <c r="M79" s="160">
        <f t="shared" si="2"/>
        <v>0</v>
      </c>
      <c r="N79" s="162">
        <f t="shared" si="3"/>
        <v>0</v>
      </c>
      <c r="O79" s="136"/>
    </row>
    <row r="80" spans="1:18" ht="203.45" customHeight="1" x14ac:dyDescent="0.2">
      <c r="A80" s="6"/>
      <c r="B80" s="116"/>
      <c r="C80" s="143"/>
      <c r="D80" s="145"/>
      <c r="E80" s="145"/>
      <c r="F80" s="147"/>
      <c r="G80" s="147"/>
      <c r="H80" s="150"/>
      <c r="I80" s="150"/>
      <c r="J80" s="150"/>
      <c r="K80" s="150"/>
      <c r="L80" s="150"/>
      <c r="M80" s="161"/>
      <c r="N80" s="163"/>
      <c r="O80" s="150"/>
      <c r="R80" s="8"/>
    </row>
    <row r="81" spans="2:18" ht="51.6" customHeight="1" x14ac:dyDescent="0.2">
      <c r="B81" s="43">
        <v>71</v>
      </c>
      <c r="C81" s="78" t="s">
        <v>183</v>
      </c>
      <c r="D81" s="62" t="s">
        <v>204</v>
      </c>
      <c r="E81" s="82" t="s">
        <v>8</v>
      </c>
      <c r="F81" s="49" t="s">
        <v>207</v>
      </c>
      <c r="G81" s="50" t="s">
        <v>208</v>
      </c>
      <c r="H81" s="77">
        <v>1</v>
      </c>
      <c r="I81" s="83"/>
      <c r="J81" s="83"/>
      <c r="K81" s="83"/>
      <c r="L81" s="84"/>
      <c r="M81" s="29">
        <f t="shared" si="2"/>
        <v>0</v>
      </c>
      <c r="N81" s="27">
        <f t="shared" si="3"/>
        <v>0</v>
      </c>
      <c r="O81" s="81"/>
    </row>
    <row r="82" spans="2:18" ht="45" x14ac:dyDescent="0.2">
      <c r="B82" s="43">
        <v>72</v>
      </c>
      <c r="C82" s="85" t="s">
        <v>183</v>
      </c>
      <c r="D82" s="62" t="s">
        <v>204</v>
      </c>
      <c r="E82" s="82" t="s">
        <v>8</v>
      </c>
      <c r="F82" s="49" t="s">
        <v>209</v>
      </c>
      <c r="G82" s="50" t="s">
        <v>210</v>
      </c>
      <c r="H82" s="77">
        <v>2</v>
      </c>
      <c r="I82" s="83"/>
      <c r="J82" s="83"/>
      <c r="K82" s="83"/>
      <c r="L82" s="84"/>
      <c r="M82" s="29">
        <f t="shared" si="2"/>
        <v>0</v>
      </c>
      <c r="N82" s="27">
        <f t="shared" si="3"/>
        <v>0</v>
      </c>
      <c r="O82" s="81"/>
    </row>
    <row r="83" spans="2:18" ht="53.45" customHeight="1" x14ac:dyDescent="0.2">
      <c r="B83" s="43">
        <v>73</v>
      </c>
      <c r="C83" s="85" t="s">
        <v>183</v>
      </c>
      <c r="D83" s="62" t="s">
        <v>204</v>
      </c>
      <c r="E83" s="82" t="s">
        <v>8</v>
      </c>
      <c r="F83" s="49" t="s">
        <v>211</v>
      </c>
      <c r="G83" s="50" t="s">
        <v>212</v>
      </c>
      <c r="H83" s="73">
        <v>2</v>
      </c>
      <c r="I83" s="83"/>
      <c r="J83" s="83"/>
      <c r="K83" s="83"/>
      <c r="L83" s="84"/>
      <c r="M83" s="29">
        <f t="shared" si="2"/>
        <v>0</v>
      </c>
      <c r="N83" s="27">
        <f t="shared" si="3"/>
        <v>0</v>
      </c>
      <c r="O83" s="81"/>
    </row>
    <row r="84" spans="2:18" ht="63.6" customHeight="1" x14ac:dyDescent="0.2">
      <c r="B84" s="43">
        <v>74</v>
      </c>
      <c r="C84" s="85" t="s">
        <v>183</v>
      </c>
      <c r="D84" s="62" t="s">
        <v>204</v>
      </c>
      <c r="E84" s="82" t="s">
        <v>8</v>
      </c>
      <c r="F84" s="49" t="s">
        <v>289</v>
      </c>
      <c r="G84" s="50" t="s">
        <v>213</v>
      </c>
      <c r="H84" s="77">
        <v>2</v>
      </c>
      <c r="I84" s="86"/>
      <c r="J84" s="86"/>
      <c r="K84" s="86"/>
      <c r="L84" s="84"/>
      <c r="M84" s="29">
        <f t="shared" si="2"/>
        <v>0</v>
      </c>
      <c r="N84" s="27">
        <f t="shared" si="3"/>
        <v>0</v>
      </c>
      <c r="O84" s="81"/>
    </row>
    <row r="85" spans="2:18" ht="45" x14ac:dyDescent="0.2">
      <c r="B85" s="43">
        <v>75</v>
      </c>
      <c r="C85" s="85" t="s">
        <v>183</v>
      </c>
      <c r="D85" s="62" t="s">
        <v>204</v>
      </c>
      <c r="E85" s="82" t="s">
        <v>214</v>
      </c>
      <c r="F85" s="49" t="s">
        <v>215</v>
      </c>
      <c r="G85" s="50" t="s">
        <v>216</v>
      </c>
      <c r="H85" s="73">
        <v>4</v>
      </c>
      <c r="I85" s="83"/>
      <c r="J85" s="83"/>
      <c r="K85" s="83"/>
      <c r="L85" s="84"/>
      <c r="M85" s="29">
        <f t="shared" si="2"/>
        <v>0</v>
      </c>
      <c r="N85" s="27">
        <f t="shared" si="3"/>
        <v>0</v>
      </c>
      <c r="O85" s="81"/>
    </row>
    <row r="86" spans="2:18" ht="45" x14ac:dyDescent="0.2">
      <c r="B86" s="43">
        <v>76</v>
      </c>
      <c r="C86" s="85" t="s">
        <v>183</v>
      </c>
      <c r="D86" s="62" t="s">
        <v>204</v>
      </c>
      <c r="E86" s="82" t="s">
        <v>214</v>
      </c>
      <c r="F86" s="49" t="s">
        <v>217</v>
      </c>
      <c r="G86" s="50" t="s">
        <v>218</v>
      </c>
      <c r="H86" s="73">
        <v>2</v>
      </c>
      <c r="I86" s="83"/>
      <c r="J86" s="83"/>
      <c r="K86" s="83"/>
      <c r="L86" s="84"/>
      <c r="M86" s="29">
        <f t="shared" si="2"/>
        <v>0</v>
      </c>
      <c r="N86" s="27">
        <f t="shared" si="3"/>
        <v>0</v>
      </c>
      <c r="O86" s="81"/>
    </row>
    <row r="87" spans="2:18" ht="45" x14ac:dyDescent="0.2">
      <c r="B87" s="43">
        <v>77</v>
      </c>
      <c r="C87" s="85" t="s">
        <v>183</v>
      </c>
      <c r="D87" s="62" t="s">
        <v>204</v>
      </c>
      <c r="E87" s="82" t="s">
        <v>214</v>
      </c>
      <c r="F87" s="49" t="s">
        <v>219</v>
      </c>
      <c r="G87" s="50" t="s">
        <v>220</v>
      </c>
      <c r="H87" s="73">
        <v>4</v>
      </c>
      <c r="I87" s="83"/>
      <c r="J87" s="83"/>
      <c r="K87" s="83"/>
      <c r="L87" s="84"/>
      <c r="M87" s="29">
        <f t="shared" si="2"/>
        <v>0</v>
      </c>
      <c r="N87" s="27">
        <f t="shared" si="3"/>
        <v>0</v>
      </c>
      <c r="O87" s="81"/>
    </row>
    <row r="88" spans="2:18" ht="45" x14ac:dyDescent="0.2">
      <c r="B88" s="43">
        <v>78</v>
      </c>
      <c r="C88" s="85" t="s">
        <v>183</v>
      </c>
      <c r="D88" s="62" t="s">
        <v>204</v>
      </c>
      <c r="E88" s="82" t="s">
        <v>214</v>
      </c>
      <c r="F88" s="49" t="s">
        <v>221</v>
      </c>
      <c r="G88" s="50" t="s">
        <v>222</v>
      </c>
      <c r="H88" s="73">
        <v>3</v>
      </c>
      <c r="I88" s="83"/>
      <c r="J88" s="83"/>
      <c r="K88" s="83"/>
      <c r="L88" s="84"/>
      <c r="M88" s="29">
        <f t="shared" si="2"/>
        <v>0</v>
      </c>
      <c r="N88" s="27">
        <f t="shared" si="3"/>
        <v>0</v>
      </c>
      <c r="O88" s="81"/>
    </row>
    <row r="89" spans="2:18" ht="45" x14ac:dyDescent="0.2">
      <c r="B89" s="43">
        <v>79</v>
      </c>
      <c r="C89" s="87" t="s">
        <v>183</v>
      </c>
      <c r="D89" s="62" t="s">
        <v>204</v>
      </c>
      <c r="E89" s="82" t="s">
        <v>214</v>
      </c>
      <c r="F89" s="49" t="s">
        <v>223</v>
      </c>
      <c r="G89" s="50" t="s">
        <v>224</v>
      </c>
      <c r="H89" s="73">
        <v>3</v>
      </c>
      <c r="I89" s="83"/>
      <c r="J89" s="83"/>
      <c r="K89" s="83"/>
      <c r="L89" s="84"/>
      <c r="M89" s="29">
        <f t="shared" si="2"/>
        <v>0</v>
      </c>
      <c r="N89" s="27">
        <f t="shared" si="3"/>
        <v>0</v>
      </c>
      <c r="O89" s="81"/>
    </row>
    <row r="90" spans="2:18" ht="50.45" customHeight="1" x14ac:dyDescent="0.2">
      <c r="B90" s="43">
        <v>80</v>
      </c>
      <c r="C90" s="85" t="s">
        <v>183</v>
      </c>
      <c r="D90" s="62" t="s">
        <v>204</v>
      </c>
      <c r="E90" s="82" t="s">
        <v>214</v>
      </c>
      <c r="F90" s="49" t="s">
        <v>122</v>
      </c>
      <c r="G90" s="50" t="s">
        <v>225</v>
      </c>
      <c r="H90" s="73">
        <v>4</v>
      </c>
      <c r="I90" s="83"/>
      <c r="J90" s="83"/>
      <c r="K90" s="83"/>
      <c r="L90" s="84"/>
      <c r="M90" s="29">
        <f t="shared" si="2"/>
        <v>0</v>
      </c>
      <c r="N90" s="27">
        <f t="shared" si="3"/>
        <v>0</v>
      </c>
      <c r="O90" s="81"/>
    </row>
    <row r="91" spans="2:18" ht="45" x14ac:dyDescent="0.2">
      <c r="B91" s="43">
        <v>81</v>
      </c>
      <c r="C91" s="85" t="s">
        <v>183</v>
      </c>
      <c r="D91" s="62" t="s">
        <v>204</v>
      </c>
      <c r="E91" s="82" t="s">
        <v>214</v>
      </c>
      <c r="F91" s="49" t="s">
        <v>226</v>
      </c>
      <c r="G91" s="50" t="s">
        <v>227</v>
      </c>
      <c r="H91" s="73">
        <v>2</v>
      </c>
      <c r="I91" s="83"/>
      <c r="J91" s="83"/>
      <c r="K91" s="83"/>
      <c r="L91" s="84"/>
      <c r="M91" s="29">
        <f t="shared" si="2"/>
        <v>0</v>
      </c>
      <c r="N91" s="27">
        <f t="shared" si="3"/>
        <v>0</v>
      </c>
      <c r="O91" s="81"/>
      <c r="R91" s="8"/>
    </row>
    <row r="92" spans="2:18" ht="73.150000000000006" customHeight="1" x14ac:dyDescent="0.2">
      <c r="B92" s="43">
        <v>82</v>
      </c>
      <c r="C92" s="85" t="s">
        <v>183</v>
      </c>
      <c r="D92" s="62" t="s">
        <v>204</v>
      </c>
      <c r="E92" s="82" t="s">
        <v>214</v>
      </c>
      <c r="F92" s="49" t="s">
        <v>228</v>
      </c>
      <c r="G92" s="50" t="s">
        <v>229</v>
      </c>
      <c r="H92" s="73">
        <v>2</v>
      </c>
      <c r="I92" s="81"/>
      <c r="J92" s="81"/>
      <c r="K92" s="81"/>
      <c r="L92" s="84"/>
      <c r="M92" s="29">
        <f t="shared" si="2"/>
        <v>0</v>
      </c>
      <c r="N92" s="27">
        <f t="shared" si="3"/>
        <v>0</v>
      </c>
      <c r="O92" s="81"/>
    </row>
    <row r="93" spans="2:18" ht="48" customHeight="1" x14ac:dyDescent="0.2">
      <c r="B93" s="43">
        <v>83</v>
      </c>
      <c r="C93" s="65" t="s">
        <v>183</v>
      </c>
      <c r="D93" s="62" t="s">
        <v>204</v>
      </c>
      <c r="E93" s="82" t="s">
        <v>214</v>
      </c>
      <c r="F93" s="49" t="s">
        <v>230</v>
      </c>
      <c r="G93" s="50" t="s">
        <v>231</v>
      </c>
      <c r="H93" s="88">
        <v>4</v>
      </c>
      <c r="I93" s="81"/>
      <c r="J93" s="81"/>
      <c r="K93" s="81"/>
      <c r="L93" s="84"/>
      <c r="M93" s="29">
        <f t="shared" si="2"/>
        <v>0</v>
      </c>
      <c r="N93" s="27">
        <f t="shared" si="3"/>
        <v>0</v>
      </c>
      <c r="O93" s="81"/>
    </row>
    <row r="94" spans="2:18" ht="116.45" customHeight="1" x14ac:dyDescent="0.2">
      <c r="B94" s="43">
        <v>84</v>
      </c>
      <c r="C94" s="76" t="s">
        <v>183</v>
      </c>
      <c r="D94" s="72" t="s">
        <v>232</v>
      </c>
      <c r="E94" s="72" t="s">
        <v>233</v>
      </c>
      <c r="F94" s="72" t="s">
        <v>234</v>
      </c>
      <c r="G94" s="50" t="s">
        <v>235</v>
      </c>
      <c r="H94" s="73">
        <v>10</v>
      </c>
      <c r="I94" s="81"/>
      <c r="J94" s="81"/>
      <c r="K94" s="81"/>
      <c r="L94" s="84"/>
      <c r="M94" s="29">
        <f t="shared" si="2"/>
        <v>0</v>
      </c>
      <c r="N94" s="27">
        <f t="shared" si="3"/>
        <v>0</v>
      </c>
      <c r="O94" s="81"/>
    </row>
    <row r="95" spans="2:18" ht="145.9" customHeight="1" x14ac:dyDescent="0.2">
      <c r="B95" s="43">
        <v>85</v>
      </c>
      <c r="C95" s="76" t="s">
        <v>183</v>
      </c>
      <c r="D95" s="72" t="s">
        <v>236</v>
      </c>
      <c r="E95" s="72" t="s">
        <v>237</v>
      </c>
      <c r="F95" s="72" t="s">
        <v>238</v>
      </c>
      <c r="G95" s="50" t="s">
        <v>239</v>
      </c>
      <c r="H95" s="73">
        <v>8</v>
      </c>
      <c r="I95" s="81"/>
      <c r="J95" s="81"/>
      <c r="K95" s="81"/>
      <c r="L95" s="84"/>
      <c r="M95" s="29">
        <f t="shared" si="2"/>
        <v>0</v>
      </c>
      <c r="N95" s="27">
        <f t="shared" si="3"/>
        <v>0</v>
      </c>
      <c r="O95" s="81"/>
    </row>
    <row r="96" spans="2:18" ht="204" customHeight="1" x14ac:dyDescent="0.2">
      <c r="B96" s="43">
        <v>86</v>
      </c>
      <c r="C96" s="76" t="s">
        <v>183</v>
      </c>
      <c r="D96" s="72" t="s">
        <v>240</v>
      </c>
      <c r="E96" s="72" t="s">
        <v>241</v>
      </c>
      <c r="F96" s="72" t="s">
        <v>242</v>
      </c>
      <c r="G96" s="50" t="s">
        <v>243</v>
      </c>
      <c r="H96" s="73">
        <v>2</v>
      </c>
      <c r="I96" s="81"/>
      <c r="J96" s="81"/>
      <c r="K96" s="81"/>
      <c r="L96" s="84"/>
      <c r="M96" s="29">
        <f t="shared" si="2"/>
        <v>0</v>
      </c>
      <c r="N96" s="27">
        <f t="shared" si="3"/>
        <v>0</v>
      </c>
      <c r="O96" s="81"/>
    </row>
    <row r="97" spans="2:15" ht="94.15" customHeight="1" x14ac:dyDescent="0.2">
      <c r="B97" s="43">
        <v>87</v>
      </c>
      <c r="C97" s="76" t="s">
        <v>183</v>
      </c>
      <c r="D97" s="72" t="s">
        <v>240</v>
      </c>
      <c r="E97" s="72" t="s">
        <v>244</v>
      </c>
      <c r="F97" s="72" t="s">
        <v>245</v>
      </c>
      <c r="G97" s="50" t="s">
        <v>246</v>
      </c>
      <c r="H97" s="73">
        <v>1</v>
      </c>
      <c r="I97" s="81"/>
      <c r="J97" s="81"/>
      <c r="K97" s="81"/>
      <c r="L97" s="84"/>
      <c r="M97" s="29">
        <f t="shared" si="2"/>
        <v>0</v>
      </c>
      <c r="N97" s="27">
        <f t="shared" si="3"/>
        <v>0</v>
      </c>
      <c r="O97" s="81"/>
    </row>
    <row r="98" spans="2:15" ht="130.15" customHeight="1" x14ac:dyDescent="0.2">
      <c r="B98" s="43">
        <v>88</v>
      </c>
      <c r="C98" s="76" t="s">
        <v>183</v>
      </c>
      <c r="D98" s="50" t="s">
        <v>240</v>
      </c>
      <c r="E98" s="50" t="s">
        <v>244</v>
      </c>
      <c r="F98" s="50" t="s">
        <v>247</v>
      </c>
      <c r="G98" s="50" t="s">
        <v>248</v>
      </c>
      <c r="H98" s="88">
        <v>1</v>
      </c>
      <c r="I98" s="81"/>
      <c r="J98" s="81"/>
      <c r="K98" s="81"/>
      <c r="L98" s="84"/>
      <c r="M98" s="29">
        <f t="shared" si="2"/>
        <v>0</v>
      </c>
      <c r="N98" s="27">
        <f t="shared" si="3"/>
        <v>0</v>
      </c>
      <c r="O98" s="81"/>
    </row>
    <row r="99" spans="2:15" ht="134.1" customHeight="1" x14ac:dyDescent="0.2">
      <c r="B99" s="43">
        <v>89</v>
      </c>
      <c r="C99" s="76" t="s">
        <v>183</v>
      </c>
      <c r="D99" s="50" t="s">
        <v>240</v>
      </c>
      <c r="E99" s="50" t="s">
        <v>244</v>
      </c>
      <c r="F99" s="50" t="s">
        <v>249</v>
      </c>
      <c r="G99" s="50" t="s">
        <v>250</v>
      </c>
      <c r="H99" s="88">
        <v>5</v>
      </c>
      <c r="I99" s="81"/>
      <c r="J99" s="81"/>
      <c r="K99" s="81"/>
      <c r="L99" s="84"/>
      <c r="M99" s="29">
        <f t="shared" si="2"/>
        <v>0</v>
      </c>
      <c r="N99" s="27">
        <f t="shared" si="3"/>
        <v>0</v>
      </c>
      <c r="O99" s="81"/>
    </row>
    <row r="100" spans="2:15" ht="225.6" customHeight="1" x14ac:dyDescent="0.2">
      <c r="B100" s="43">
        <v>90</v>
      </c>
      <c r="C100" s="76" t="s">
        <v>183</v>
      </c>
      <c r="D100" s="50" t="s">
        <v>240</v>
      </c>
      <c r="E100" s="50" t="s">
        <v>244</v>
      </c>
      <c r="F100" s="50" t="s">
        <v>251</v>
      </c>
      <c r="G100" s="50" t="s">
        <v>252</v>
      </c>
      <c r="H100" s="88">
        <v>3</v>
      </c>
      <c r="I100" s="81"/>
      <c r="J100" s="81"/>
      <c r="K100" s="81"/>
      <c r="L100" s="84"/>
      <c r="M100" s="29">
        <f t="shared" si="2"/>
        <v>0</v>
      </c>
      <c r="N100" s="27">
        <f t="shared" si="3"/>
        <v>0</v>
      </c>
      <c r="O100" s="81"/>
    </row>
    <row r="101" spans="2:15" ht="101.25" x14ac:dyDescent="0.2">
      <c r="B101" s="43">
        <v>91</v>
      </c>
      <c r="C101" s="76" t="s">
        <v>183</v>
      </c>
      <c r="D101" s="50" t="s">
        <v>240</v>
      </c>
      <c r="E101" s="50" t="s">
        <v>244</v>
      </c>
      <c r="F101" s="50" t="s">
        <v>253</v>
      </c>
      <c r="G101" s="50" t="s">
        <v>254</v>
      </c>
      <c r="H101" s="88">
        <v>2</v>
      </c>
      <c r="I101" s="81"/>
      <c r="J101" s="81"/>
      <c r="K101" s="81"/>
      <c r="L101" s="84"/>
      <c r="M101" s="29">
        <f t="shared" si="2"/>
        <v>0</v>
      </c>
      <c r="N101" s="27">
        <f t="shared" si="3"/>
        <v>0</v>
      </c>
      <c r="O101" s="81"/>
    </row>
    <row r="102" spans="2:15" ht="120.6" customHeight="1" x14ac:dyDescent="0.2">
      <c r="B102" s="43">
        <v>92</v>
      </c>
      <c r="C102" s="76" t="s">
        <v>183</v>
      </c>
      <c r="D102" s="50" t="s">
        <v>240</v>
      </c>
      <c r="E102" s="50" t="s">
        <v>244</v>
      </c>
      <c r="F102" s="50" t="s">
        <v>255</v>
      </c>
      <c r="G102" s="50" t="s">
        <v>256</v>
      </c>
      <c r="H102" s="88">
        <v>1</v>
      </c>
      <c r="I102" s="81"/>
      <c r="J102" s="81"/>
      <c r="K102" s="81"/>
      <c r="L102" s="84"/>
      <c r="M102" s="29">
        <f t="shared" si="2"/>
        <v>0</v>
      </c>
      <c r="N102" s="27">
        <f t="shared" si="3"/>
        <v>0</v>
      </c>
      <c r="O102" s="81"/>
    </row>
    <row r="103" spans="2:15" ht="153.6" customHeight="1" x14ac:dyDescent="0.2">
      <c r="B103" s="43">
        <v>93</v>
      </c>
      <c r="C103" s="76" t="s">
        <v>183</v>
      </c>
      <c r="D103" s="50" t="s">
        <v>240</v>
      </c>
      <c r="E103" s="50" t="s">
        <v>244</v>
      </c>
      <c r="F103" s="50" t="s">
        <v>257</v>
      </c>
      <c r="G103" s="50" t="s">
        <v>258</v>
      </c>
      <c r="H103" s="88">
        <v>1</v>
      </c>
      <c r="I103" s="81"/>
      <c r="J103" s="81"/>
      <c r="K103" s="81"/>
      <c r="L103" s="84"/>
      <c r="M103" s="29">
        <f t="shared" si="2"/>
        <v>0</v>
      </c>
      <c r="N103" s="27">
        <f t="shared" si="3"/>
        <v>0</v>
      </c>
      <c r="O103" s="81"/>
    </row>
    <row r="104" spans="2:15" ht="46.9" customHeight="1" x14ac:dyDescent="0.2">
      <c r="B104" s="114">
        <v>94</v>
      </c>
      <c r="C104" s="117" t="s">
        <v>259</v>
      </c>
      <c r="D104" s="149" t="s">
        <v>260</v>
      </c>
      <c r="E104" s="149" t="s">
        <v>261</v>
      </c>
      <c r="F104" s="149" t="s">
        <v>262</v>
      </c>
      <c r="G104" s="67" t="s">
        <v>263</v>
      </c>
      <c r="H104" s="151">
        <v>1</v>
      </c>
      <c r="I104" s="151"/>
      <c r="J104" s="151"/>
      <c r="K104" s="151"/>
      <c r="L104" s="151"/>
      <c r="M104" s="160">
        <f t="shared" si="2"/>
        <v>0</v>
      </c>
      <c r="N104" s="162">
        <f t="shared" si="3"/>
        <v>0</v>
      </c>
      <c r="O104" s="151"/>
    </row>
    <row r="105" spans="2:15" ht="72.599999999999994" customHeight="1" x14ac:dyDescent="0.2">
      <c r="B105" s="115"/>
      <c r="C105" s="118"/>
      <c r="D105" s="149"/>
      <c r="E105" s="149"/>
      <c r="F105" s="149"/>
      <c r="G105" s="89" t="s">
        <v>290</v>
      </c>
      <c r="H105" s="152"/>
      <c r="I105" s="152"/>
      <c r="J105" s="152"/>
      <c r="K105" s="152"/>
      <c r="L105" s="152"/>
      <c r="M105" s="164"/>
      <c r="N105" s="165"/>
      <c r="O105" s="152"/>
    </row>
    <row r="106" spans="2:15" ht="79.150000000000006" customHeight="1" x14ac:dyDescent="0.2">
      <c r="B106" s="115"/>
      <c r="C106" s="118"/>
      <c r="D106" s="149"/>
      <c r="E106" s="149"/>
      <c r="F106" s="149"/>
      <c r="G106" s="90" t="s">
        <v>291</v>
      </c>
      <c r="H106" s="152"/>
      <c r="I106" s="152"/>
      <c r="J106" s="152"/>
      <c r="K106" s="152"/>
      <c r="L106" s="152"/>
      <c r="M106" s="164"/>
      <c r="N106" s="165"/>
      <c r="O106" s="152"/>
    </row>
    <row r="107" spans="2:15" ht="85.15" customHeight="1" x14ac:dyDescent="0.2">
      <c r="B107" s="115"/>
      <c r="C107" s="118"/>
      <c r="D107" s="149"/>
      <c r="E107" s="149"/>
      <c r="F107" s="149"/>
      <c r="G107" s="90" t="s">
        <v>292</v>
      </c>
      <c r="H107" s="152"/>
      <c r="I107" s="152"/>
      <c r="J107" s="152"/>
      <c r="K107" s="152"/>
      <c r="L107" s="152"/>
      <c r="M107" s="164"/>
      <c r="N107" s="165"/>
      <c r="O107" s="152"/>
    </row>
    <row r="108" spans="2:15" ht="108.6" customHeight="1" x14ac:dyDescent="0.2">
      <c r="B108" s="115"/>
      <c r="C108" s="118"/>
      <c r="D108" s="149"/>
      <c r="E108" s="149"/>
      <c r="F108" s="149"/>
      <c r="G108" s="91" t="s">
        <v>293</v>
      </c>
      <c r="H108" s="152"/>
      <c r="I108" s="152"/>
      <c r="J108" s="152"/>
      <c r="K108" s="152"/>
      <c r="L108" s="152"/>
      <c r="M108" s="164"/>
      <c r="N108" s="165"/>
      <c r="O108" s="152"/>
    </row>
    <row r="109" spans="2:15" ht="22.5" x14ac:dyDescent="0.2">
      <c r="B109" s="115"/>
      <c r="C109" s="118"/>
      <c r="D109" s="149"/>
      <c r="E109" s="149"/>
      <c r="F109" s="149"/>
      <c r="G109" s="92" t="s">
        <v>294</v>
      </c>
      <c r="H109" s="152"/>
      <c r="I109" s="152"/>
      <c r="J109" s="152"/>
      <c r="K109" s="152"/>
      <c r="L109" s="152"/>
      <c r="M109" s="164"/>
      <c r="N109" s="165"/>
      <c r="O109" s="152"/>
    </row>
    <row r="110" spans="2:15" ht="22.5" x14ac:dyDescent="0.2">
      <c r="B110" s="115"/>
      <c r="C110" s="118"/>
      <c r="D110" s="149"/>
      <c r="E110" s="149"/>
      <c r="F110" s="149"/>
      <c r="G110" s="68" t="s">
        <v>295</v>
      </c>
      <c r="H110" s="152"/>
      <c r="I110" s="152"/>
      <c r="J110" s="152"/>
      <c r="K110" s="152"/>
      <c r="L110" s="152"/>
      <c r="M110" s="164"/>
      <c r="N110" s="165"/>
      <c r="O110" s="152"/>
    </row>
    <row r="111" spans="2:15" ht="90" x14ac:dyDescent="0.2">
      <c r="B111" s="115"/>
      <c r="C111" s="118"/>
      <c r="D111" s="149"/>
      <c r="E111" s="149"/>
      <c r="F111" s="149"/>
      <c r="G111" s="93" t="s">
        <v>296</v>
      </c>
      <c r="H111" s="152"/>
      <c r="I111" s="152"/>
      <c r="J111" s="152"/>
      <c r="K111" s="152"/>
      <c r="L111" s="152"/>
      <c r="M111" s="164"/>
      <c r="N111" s="165"/>
      <c r="O111" s="152"/>
    </row>
    <row r="112" spans="2:15" ht="22.5" x14ac:dyDescent="0.2">
      <c r="B112" s="115"/>
      <c r="C112" s="118"/>
      <c r="D112" s="149"/>
      <c r="E112" s="149"/>
      <c r="F112" s="149"/>
      <c r="G112" s="91" t="s">
        <v>297</v>
      </c>
      <c r="H112" s="152"/>
      <c r="I112" s="152"/>
      <c r="J112" s="152"/>
      <c r="K112" s="152"/>
      <c r="L112" s="152"/>
      <c r="M112" s="164"/>
      <c r="N112" s="165"/>
      <c r="O112" s="152"/>
    </row>
    <row r="113" spans="2:15" ht="33.75" x14ac:dyDescent="0.2">
      <c r="B113" s="115"/>
      <c r="C113" s="118"/>
      <c r="D113" s="149"/>
      <c r="E113" s="149"/>
      <c r="F113" s="149"/>
      <c r="G113" s="91" t="s">
        <v>298</v>
      </c>
      <c r="H113" s="152"/>
      <c r="I113" s="152"/>
      <c r="J113" s="152"/>
      <c r="K113" s="152"/>
      <c r="L113" s="152"/>
      <c r="M113" s="164"/>
      <c r="N113" s="165"/>
      <c r="O113" s="152"/>
    </row>
    <row r="114" spans="2:15" ht="57.6" customHeight="1" x14ac:dyDescent="0.2">
      <c r="B114" s="115"/>
      <c r="C114" s="118"/>
      <c r="D114" s="149"/>
      <c r="E114" s="149"/>
      <c r="F114" s="149"/>
      <c r="G114" s="91" t="s">
        <v>299</v>
      </c>
      <c r="H114" s="152"/>
      <c r="I114" s="152"/>
      <c r="J114" s="152"/>
      <c r="K114" s="152"/>
      <c r="L114" s="152"/>
      <c r="M114" s="164"/>
      <c r="N114" s="165"/>
      <c r="O114" s="152"/>
    </row>
    <row r="115" spans="2:15" ht="93.6" customHeight="1" x14ac:dyDescent="0.2">
      <c r="B115" s="115"/>
      <c r="C115" s="118"/>
      <c r="D115" s="149"/>
      <c r="E115" s="149"/>
      <c r="F115" s="149"/>
      <c r="G115" s="90" t="s">
        <v>300</v>
      </c>
      <c r="H115" s="152"/>
      <c r="I115" s="152"/>
      <c r="J115" s="152"/>
      <c r="K115" s="152"/>
      <c r="L115" s="152"/>
      <c r="M115" s="164"/>
      <c r="N115" s="165"/>
      <c r="O115" s="152"/>
    </row>
    <row r="116" spans="2:15" ht="22.5" x14ac:dyDescent="0.2">
      <c r="B116" s="116"/>
      <c r="C116" s="148"/>
      <c r="D116" s="149"/>
      <c r="E116" s="149"/>
      <c r="F116" s="149"/>
      <c r="G116" s="90" t="s">
        <v>301</v>
      </c>
      <c r="H116" s="153"/>
      <c r="I116" s="153"/>
      <c r="J116" s="153"/>
      <c r="K116" s="153"/>
      <c r="L116" s="153"/>
      <c r="M116" s="161"/>
      <c r="N116" s="163"/>
      <c r="O116" s="153"/>
    </row>
    <row r="117" spans="2:15" ht="50.45" customHeight="1" x14ac:dyDescent="0.2">
      <c r="B117" s="114">
        <v>95</v>
      </c>
      <c r="C117" s="117" t="s">
        <v>259</v>
      </c>
      <c r="D117" s="120" t="s">
        <v>264</v>
      </c>
      <c r="E117" s="120" t="s">
        <v>265</v>
      </c>
      <c r="F117" s="121" t="s">
        <v>266</v>
      </c>
      <c r="G117" s="94" t="s">
        <v>267</v>
      </c>
      <c r="H117" s="111">
        <v>1</v>
      </c>
      <c r="I117" s="111"/>
      <c r="J117" s="111"/>
      <c r="K117" s="124"/>
      <c r="L117" s="127"/>
      <c r="M117" s="160">
        <f t="shared" si="2"/>
        <v>0</v>
      </c>
      <c r="N117" s="162">
        <f t="shared" si="3"/>
        <v>0</v>
      </c>
      <c r="O117" s="124"/>
    </row>
    <row r="118" spans="2:15" ht="75.599999999999994" customHeight="1" x14ac:dyDescent="0.2">
      <c r="B118" s="115"/>
      <c r="C118" s="118"/>
      <c r="D118" s="120"/>
      <c r="E118" s="120"/>
      <c r="F118" s="122"/>
      <c r="G118" s="95" t="s">
        <v>302</v>
      </c>
      <c r="H118" s="112"/>
      <c r="I118" s="112"/>
      <c r="J118" s="112"/>
      <c r="K118" s="125"/>
      <c r="L118" s="128"/>
      <c r="M118" s="164"/>
      <c r="N118" s="165"/>
      <c r="O118" s="125"/>
    </row>
    <row r="119" spans="2:15" ht="67.150000000000006" customHeight="1" x14ac:dyDescent="0.2">
      <c r="B119" s="115"/>
      <c r="C119" s="118"/>
      <c r="D119" s="120"/>
      <c r="E119" s="120"/>
      <c r="F119" s="122"/>
      <c r="G119" s="95" t="s">
        <v>303</v>
      </c>
      <c r="H119" s="112"/>
      <c r="I119" s="112"/>
      <c r="J119" s="112"/>
      <c r="K119" s="125"/>
      <c r="L119" s="128"/>
      <c r="M119" s="164"/>
      <c r="N119" s="165"/>
      <c r="O119" s="125"/>
    </row>
    <row r="120" spans="2:15" ht="66.599999999999994" customHeight="1" x14ac:dyDescent="0.2">
      <c r="B120" s="115"/>
      <c r="C120" s="118"/>
      <c r="D120" s="120"/>
      <c r="E120" s="120"/>
      <c r="F120" s="122"/>
      <c r="G120" s="95" t="s">
        <v>304</v>
      </c>
      <c r="H120" s="112"/>
      <c r="I120" s="112"/>
      <c r="J120" s="112"/>
      <c r="K120" s="125"/>
      <c r="L120" s="128"/>
      <c r="M120" s="164"/>
      <c r="N120" s="165"/>
      <c r="O120" s="125"/>
    </row>
    <row r="121" spans="2:15" ht="59.45" customHeight="1" x14ac:dyDescent="0.2">
      <c r="B121" s="115"/>
      <c r="C121" s="118"/>
      <c r="D121" s="120"/>
      <c r="E121" s="120"/>
      <c r="F121" s="122"/>
      <c r="G121" s="95" t="s">
        <v>305</v>
      </c>
      <c r="H121" s="112"/>
      <c r="I121" s="112"/>
      <c r="J121" s="112"/>
      <c r="K121" s="125"/>
      <c r="L121" s="128"/>
      <c r="M121" s="164"/>
      <c r="N121" s="165"/>
      <c r="O121" s="125"/>
    </row>
    <row r="122" spans="2:15" ht="61.9" customHeight="1" x14ac:dyDescent="0.2">
      <c r="B122" s="115"/>
      <c r="C122" s="118"/>
      <c r="D122" s="120"/>
      <c r="E122" s="120"/>
      <c r="F122" s="122"/>
      <c r="G122" s="62" t="s">
        <v>306</v>
      </c>
      <c r="H122" s="112"/>
      <c r="I122" s="112"/>
      <c r="J122" s="112"/>
      <c r="K122" s="125"/>
      <c r="L122" s="128"/>
      <c r="M122" s="164"/>
      <c r="N122" s="165"/>
      <c r="O122" s="125"/>
    </row>
    <row r="123" spans="2:15" ht="61.15" customHeight="1" x14ac:dyDescent="0.2">
      <c r="B123" s="115"/>
      <c r="C123" s="118"/>
      <c r="D123" s="120"/>
      <c r="E123" s="120"/>
      <c r="F123" s="122"/>
      <c r="G123" s="62" t="s">
        <v>307</v>
      </c>
      <c r="H123" s="112"/>
      <c r="I123" s="112"/>
      <c r="J123" s="112"/>
      <c r="K123" s="125"/>
      <c r="L123" s="128"/>
      <c r="M123" s="164"/>
      <c r="N123" s="165"/>
      <c r="O123" s="125"/>
    </row>
    <row r="124" spans="2:15" ht="48.6" customHeight="1" x14ac:dyDescent="0.2">
      <c r="B124" s="116"/>
      <c r="C124" s="119"/>
      <c r="D124" s="120"/>
      <c r="E124" s="120"/>
      <c r="F124" s="123"/>
      <c r="G124" s="62" t="s">
        <v>308</v>
      </c>
      <c r="H124" s="113"/>
      <c r="I124" s="113"/>
      <c r="J124" s="113"/>
      <c r="K124" s="126"/>
      <c r="L124" s="129"/>
      <c r="M124" s="161"/>
      <c r="N124" s="163"/>
      <c r="O124" s="126"/>
    </row>
    <row r="125" spans="2:15" ht="49.9" customHeight="1" x14ac:dyDescent="0.2">
      <c r="B125" s="43">
        <v>96</v>
      </c>
      <c r="C125" s="58" t="s">
        <v>259</v>
      </c>
      <c r="D125" s="96" t="s">
        <v>268</v>
      </c>
      <c r="E125" s="97" t="s">
        <v>269</v>
      </c>
      <c r="F125" s="98" t="s">
        <v>270</v>
      </c>
      <c r="G125" s="89" t="s">
        <v>271</v>
      </c>
      <c r="H125" s="39">
        <v>5</v>
      </c>
      <c r="I125" s="81"/>
      <c r="J125" s="81"/>
      <c r="K125" s="81"/>
      <c r="L125" s="84"/>
      <c r="M125" s="29">
        <f t="shared" si="2"/>
        <v>0</v>
      </c>
      <c r="N125" s="27">
        <f t="shared" si="3"/>
        <v>0</v>
      </c>
      <c r="O125" s="81"/>
    </row>
    <row r="126" spans="2:15" ht="90.6" customHeight="1" x14ac:dyDescent="0.2">
      <c r="B126" s="43">
        <v>97</v>
      </c>
      <c r="C126" s="99" t="s">
        <v>259</v>
      </c>
      <c r="D126" s="99" t="s">
        <v>272</v>
      </c>
      <c r="E126" s="99" t="s">
        <v>273</v>
      </c>
      <c r="F126" s="99" t="s">
        <v>274</v>
      </c>
      <c r="G126" s="99" t="s">
        <v>275</v>
      </c>
      <c r="H126" s="100">
        <v>7</v>
      </c>
      <c r="I126" s="81"/>
      <c r="J126" s="81"/>
      <c r="K126" s="81"/>
      <c r="L126" s="84"/>
      <c r="M126" s="29">
        <f t="shared" si="2"/>
        <v>0</v>
      </c>
      <c r="N126" s="27">
        <f t="shared" si="3"/>
        <v>0</v>
      </c>
      <c r="O126" s="81"/>
    </row>
    <row r="127" spans="2:15" ht="80.45" customHeight="1" x14ac:dyDescent="0.2">
      <c r="B127" s="43">
        <v>98</v>
      </c>
      <c r="C127" s="99" t="s">
        <v>259</v>
      </c>
      <c r="D127" s="99" t="s">
        <v>272</v>
      </c>
      <c r="E127" s="99" t="s">
        <v>273</v>
      </c>
      <c r="F127" s="99" t="s">
        <v>276</v>
      </c>
      <c r="G127" s="101" t="s">
        <v>277</v>
      </c>
      <c r="H127" s="100">
        <v>8</v>
      </c>
      <c r="I127" s="81"/>
      <c r="J127" s="81"/>
      <c r="K127" s="81"/>
      <c r="L127" s="84"/>
      <c r="M127" s="29">
        <f t="shared" si="2"/>
        <v>0</v>
      </c>
      <c r="N127" s="27">
        <f t="shared" si="3"/>
        <v>0</v>
      </c>
      <c r="O127" s="81"/>
    </row>
    <row r="128" spans="2:15" ht="71.45" customHeight="1" x14ac:dyDescent="0.2">
      <c r="B128" s="43">
        <v>99</v>
      </c>
      <c r="C128" s="99" t="s">
        <v>259</v>
      </c>
      <c r="D128" s="99" t="s">
        <v>272</v>
      </c>
      <c r="E128" s="99" t="s">
        <v>273</v>
      </c>
      <c r="F128" s="99" t="s">
        <v>278</v>
      </c>
      <c r="G128" s="101" t="s">
        <v>279</v>
      </c>
      <c r="H128" s="100">
        <v>11</v>
      </c>
      <c r="I128" s="81"/>
      <c r="J128" s="81"/>
      <c r="K128" s="81"/>
      <c r="L128" s="84"/>
      <c r="M128" s="29">
        <f t="shared" si="2"/>
        <v>0</v>
      </c>
      <c r="N128" s="27">
        <f t="shared" si="3"/>
        <v>0</v>
      </c>
      <c r="O128" s="81"/>
    </row>
    <row r="129" spans="2:19" ht="50.45" customHeight="1" x14ac:dyDescent="0.2">
      <c r="B129" s="43">
        <v>100</v>
      </c>
      <c r="C129" s="102" t="s">
        <v>259</v>
      </c>
      <c r="D129" s="102" t="s">
        <v>272</v>
      </c>
      <c r="E129" s="102" t="s">
        <v>273</v>
      </c>
      <c r="F129" s="102" t="s">
        <v>280</v>
      </c>
      <c r="G129" s="103" t="s">
        <v>281</v>
      </c>
      <c r="H129" s="104">
        <v>10</v>
      </c>
      <c r="I129" s="81"/>
      <c r="J129" s="81"/>
      <c r="K129" s="81"/>
      <c r="L129" s="84"/>
      <c r="M129" s="29">
        <f t="shared" si="2"/>
        <v>0</v>
      </c>
      <c r="N129" s="27">
        <f t="shared" si="3"/>
        <v>0</v>
      </c>
      <c r="O129" s="81"/>
    </row>
    <row r="130" spans="2:19" ht="58.15" customHeight="1" x14ac:dyDescent="0.2">
      <c r="B130" s="47">
        <v>101</v>
      </c>
      <c r="C130" s="32" t="s">
        <v>259</v>
      </c>
      <c r="D130" s="32" t="s">
        <v>272</v>
      </c>
      <c r="E130" s="32" t="s">
        <v>273</v>
      </c>
      <c r="F130" s="32" t="s">
        <v>282</v>
      </c>
      <c r="G130" s="37" t="s">
        <v>283</v>
      </c>
      <c r="H130" s="31">
        <v>26</v>
      </c>
      <c r="I130" s="81"/>
      <c r="J130" s="81"/>
      <c r="K130" s="81"/>
      <c r="L130" s="84"/>
      <c r="M130" s="29">
        <f t="shared" si="2"/>
        <v>0</v>
      </c>
      <c r="N130" s="27">
        <f t="shared" si="3"/>
        <v>0</v>
      </c>
      <c r="O130" s="81"/>
    </row>
    <row r="131" spans="2:19" ht="25.5" x14ac:dyDescent="0.2">
      <c r="B131" s="108" t="s">
        <v>32</v>
      </c>
      <c r="C131" s="109"/>
      <c r="D131" s="109"/>
      <c r="E131" s="109"/>
      <c r="F131" s="109"/>
      <c r="G131" s="109"/>
      <c r="H131" s="109"/>
      <c r="I131" s="109"/>
      <c r="J131" s="109"/>
      <c r="K131" s="109"/>
      <c r="L131" s="109"/>
      <c r="M131" s="110"/>
      <c r="N131" s="7">
        <f>SUM(N7:N130)</f>
        <v>0</v>
      </c>
      <c r="O131" s="9"/>
    </row>
    <row r="132" spans="2:19" ht="17.100000000000001" customHeight="1" x14ac:dyDescent="0.2">
      <c r="B132" s="4"/>
      <c r="C132" s="9"/>
      <c r="F132" s="9"/>
      <c r="G132" s="10"/>
      <c r="H132" s="9"/>
      <c r="I132" s="9"/>
      <c r="J132" s="9"/>
      <c r="K132" s="9"/>
      <c r="L132" s="11"/>
      <c r="M132" s="12"/>
      <c r="N132" s="12"/>
      <c r="O132" s="9"/>
    </row>
    <row r="133" spans="2:19" ht="17.100000000000001" customHeight="1" x14ac:dyDescent="0.2">
      <c r="B133" s="21" t="s">
        <v>33</v>
      </c>
      <c r="C133" s="21"/>
      <c r="D133" s="21"/>
      <c r="E133" s="21"/>
      <c r="F133" s="21"/>
      <c r="G133" s="22"/>
      <c r="H133" s="21"/>
      <c r="I133" s="21"/>
      <c r="J133" s="21"/>
      <c r="K133" s="21"/>
      <c r="L133" s="21"/>
      <c r="M133" s="21"/>
      <c r="N133" s="21"/>
      <c r="O133" s="21"/>
    </row>
    <row r="134" spans="2:19" ht="17.100000000000001" customHeight="1" x14ac:dyDescent="0.2">
      <c r="B134" s="21" t="s">
        <v>34</v>
      </c>
      <c r="C134" s="21"/>
      <c r="D134" s="21"/>
      <c r="E134" s="21"/>
      <c r="F134" s="21"/>
      <c r="G134" s="22"/>
      <c r="H134" s="21"/>
      <c r="I134" s="21"/>
      <c r="J134" s="21"/>
      <c r="K134" s="21"/>
      <c r="L134" s="21"/>
      <c r="M134" s="21"/>
      <c r="N134" s="21"/>
      <c r="O134" s="21"/>
    </row>
    <row r="135" spans="2:19" ht="17.100000000000001" customHeight="1" x14ac:dyDescent="0.2">
      <c r="B135" s="21" t="s">
        <v>35</v>
      </c>
      <c r="C135" s="21"/>
      <c r="D135" s="21"/>
      <c r="E135" s="21"/>
      <c r="F135" s="21"/>
      <c r="G135" s="22"/>
      <c r="H135" s="21"/>
      <c r="I135" s="21"/>
      <c r="J135" s="21"/>
      <c r="K135" s="21"/>
      <c r="L135" s="21"/>
      <c r="M135" s="21"/>
      <c r="N135" s="21"/>
      <c r="O135" s="21"/>
    </row>
    <row r="136" spans="2:19" ht="17.100000000000001" customHeight="1" x14ac:dyDescent="0.2">
      <c r="B136" s="4"/>
      <c r="C136" s="9"/>
      <c r="F136" s="9"/>
      <c r="G136" s="10"/>
      <c r="H136" s="9"/>
      <c r="I136" s="9"/>
      <c r="J136" s="9"/>
      <c r="K136" s="9"/>
      <c r="L136" s="11"/>
      <c r="M136" s="12"/>
      <c r="N136" s="12"/>
      <c r="O136" s="9"/>
    </row>
    <row r="137" spans="2:19" ht="17.100000000000001" customHeight="1" x14ac:dyDescent="0.2">
      <c r="B137" s="4"/>
      <c r="C137" s="9"/>
      <c r="F137" s="9"/>
      <c r="G137" s="10"/>
      <c r="H137" s="9"/>
      <c r="I137" s="9"/>
      <c r="J137" s="9"/>
      <c r="K137" s="9"/>
      <c r="L137" s="11"/>
      <c r="M137" s="12"/>
      <c r="N137" s="12"/>
      <c r="O137" s="9"/>
    </row>
    <row r="138" spans="2:19" ht="26.45" customHeight="1" x14ac:dyDescent="0.2">
      <c r="B138" s="4"/>
      <c r="C138" s="4"/>
      <c r="F138" s="4"/>
      <c r="H138" s="4"/>
      <c r="I138" s="4"/>
      <c r="J138" s="4"/>
      <c r="K138" s="4"/>
      <c r="L138" s="13"/>
      <c r="M138" s="14"/>
      <c r="N138" s="14"/>
      <c r="O138" s="4"/>
      <c r="R138" s="15"/>
      <c r="S138" s="15"/>
    </row>
    <row r="139" spans="2:19" ht="17.100000000000001" customHeight="1" x14ac:dyDescent="0.2">
      <c r="N139" s="17"/>
      <c r="R139" s="15"/>
      <c r="S139" s="15"/>
    </row>
    <row r="140" spans="2:19" ht="17.100000000000001" customHeight="1" x14ac:dyDescent="0.2">
      <c r="N140" s="8"/>
      <c r="R140" s="15"/>
      <c r="S140" s="15"/>
    </row>
    <row r="141" spans="2:19" ht="17.100000000000001" customHeight="1" x14ac:dyDescent="0.2">
      <c r="N141" s="8"/>
      <c r="R141" s="15"/>
      <c r="S141" s="15"/>
    </row>
    <row r="142" spans="2:19" ht="17.100000000000001" customHeight="1" x14ac:dyDescent="0.2">
      <c r="N142" s="8"/>
      <c r="O142" s="18"/>
      <c r="R142" s="15"/>
      <c r="S142" s="15"/>
    </row>
    <row r="143" spans="2:19" ht="17.100000000000001" customHeight="1" x14ac:dyDescent="0.2">
      <c r="M143" s="18"/>
      <c r="N143" s="17"/>
    </row>
    <row r="144" spans="2:19" x14ac:dyDescent="0.2">
      <c r="L144" s="107"/>
      <c r="N144" s="17"/>
    </row>
    <row r="145" spans="12:15" x14ac:dyDescent="0.2">
      <c r="L145" s="107"/>
      <c r="N145" s="17"/>
    </row>
    <row r="146" spans="12:15" x14ac:dyDescent="0.2">
      <c r="L146" s="19"/>
      <c r="N146" s="17"/>
    </row>
    <row r="147" spans="12:15" x14ac:dyDescent="0.2">
      <c r="L147" s="19"/>
      <c r="N147" s="17"/>
    </row>
    <row r="148" spans="12:15" x14ac:dyDescent="0.2">
      <c r="L148" s="107"/>
      <c r="N148" s="17"/>
    </row>
    <row r="149" spans="12:15" x14ac:dyDescent="0.2">
      <c r="L149" s="107"/>
      <c r="M149" s="18"/>
      <c r="N149" s="17"/>
    </row>
    <row r="150" spans="12:15" x14ac:dyDescent="0.2">
      <c r="N150" s="8"/>
      <c r="O150" s="18"/>
    </row>
    <row r="151" spans="12:15" x14ac:dyDescent="0.2">
      <c r="N151" s="17"/>
      <c r="O151" s="17"/>
    </row>
    <row r="152" spans="12:15" x14ac:dyDescent="0.2">
      <c r="N152" s="17"/>
      <c r="O152" s="17"/>
    </row>
    <row r="153" spans="12:15" x14ac:dyDescent="0.2">
      <c r="N153" s="20"/>
    </row>
    <row r="154" spans="12:15" x14ac:dyDescent="0.2">
      <c r="N154" s="20"/>
      <c r="O154" s="20"/>
    </row>
    <row r="155" spans="12:15" x14ac:dyDescent="0.2">
      <c r="N155" s="20"/>
    </row>
  </sheetData>
  <mergeCells count="75">
    <mergeCell ref="N117:N124"/>
    <mergeCell ref="O117:O124"/>
    <mergeCell ref="N79:N80"/>
    <mergeCell ref="O79:O80"/>
    <mergeCell ref="I104:I116"/>
    <mergeCell ref="J104:J116"/>
    <mergeCell ref="K104:K116"/>
    <mergeCell ref="L104:L116"/>
    <mergeCell ref="M104:M116"/>
    <mergeCell ref="N104:N116"/>
    <mergeCell ref="O104:O116"/>
    <mergeCell ref="I79:I80"/>
    <mergeCell ref="J79:J80"/>
    <mergeCell ref="K79:K80"/>
    <mergeCell ref="L79:L80"/>
    <mergeCell ref="M79:M80"/>
    <mergeCell ref="B49:B50"/>
    <mergeCell ref="H49:H50"/>
    <mergeCell ref="I49:I50"/>
    <mergeCell ref="J49:J50"/>
    <mergeCell ref="K49:K50"/>
    <mergeCell ref="L23:L24"/>
    <mergeCell ref="M23:M24"/>
    <mergeCell ref="N23:N24"/>
    <mergeCell ref="O23:O24"/>
    <mergeCell ref="G49:G50"/>
    <mergeCell ref="L49:L50"/>
    <mergeCell ref="M49:M50"/>
    <mergeCell ref="N49:N50"/>
    <mergeCell ref="O49:O50"/>
    <mergeCell ref="B23:B24"/>
    <mergeCell ref="H23:H24"/>
    <mergeCell ref="I23:I24"/>
    <mergeCell ref="J23:J24"/>
    <mergeCell ref="K23:K24"/>
    <mergeCell ref="H73:H74"/>
    <mergeCell ref="H79:H80"/>
    <mergeCell ref="H104:H116"/>
    <mergeCell ref="H117:H124"/>
    <mergeCell ref="G23:G24"/>
    <mergeCell ref="G79:G80"/>
    <mergeCell ref="G73:G74"/>
    <mergeCell ref="B104:B116"/>
    <mergeCell ref="C104:C116"/>
    <mergeCell ref="D104:D116"/>
    <mergeCell ref="E104:E116"/>
    <mergeCell ref="F104:F116"/>
    <mergeCell ref="B79:B80"/>
    <mergeCell ref="C79:C80"/>
    <mergeCell ref="D79:D80"/>
    <mergeCell ref="E79:E80"/>
    <mergeCell ref="F79:F80"/>
    <mergeCell ref="F2:O2"/>
    <mergeCell ref="F3:O3"/>
    <mergeCell ref="F4:O4"/>
    <mergeCell ref="F5:O5"/>
    <mergeCell ref="B2:E4"/>
    <mergeCell ref="B73:B74"/>
    <mergeCell ref="C73:C74"/>
    <mergeCell ref="D73:D74"/>
    <mergeCell ref="E73:E74"/>
    <mergeCell ref="F73:F74"/>
    <mergeCell ref="L144:L145"/>
    <mergeCell ref="L148:L149"/>
    <mergeCell ref="B131:M131"/>
    <mergeCell ref="I117:I124"/>
    <mergeCell ref="J117:J124"/>
    <mergeCell ref="B117:B124"/>
    <mergeCell ref="C117:C124"/>
    <mergeCell ref="D117:D124"/>
    <mergeCell ref="E117:E124"/>
    <mergeCell ref="F117:F124"/>
    <mergeCell ref="K117:K124"/>
    <mergeCell ref="L117:L124"/>
    <mergeCell ref="M117:M124"/>
  </mergeCells>
  <printOptions horizontalCentered="1" verticalCentered="1"/>
  <pageMargins left="0.23622047244094491" right="0.23622047244094491" top="0.74803149606299213" bottom="0.74803149606299213" header="0.31496062992125984" footer="0.31496062992125984"/>
  <pageSetup paperSize="3" scale="27" orientation="landscape" r:id="rId1"/>
  <rowBreaks count="2" manualBreakCount="2">
    <brk id="112" max="15" man="1"/>
    <brk id="12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0</v>
      </c>
    </row>
    <row r="3" spans="1:1" x14ac:dyDescent="0.25">
      <c r="A3" s="1" t="s">
        <v>19</v>
      </c>
    </row>
    <row r="4" spans="1:1" x14ac:dyDescent="0.25">
      <c r="A4" s="1" t="s">
        <v>20</v>
      </c>
    </row>
    <row r="5" spans="1:1" x14ac:dyDescent="0.25">
      <c r="A5" s="1" t="s">
        <v>21</v>
      </c>
    </row>
    <row r="6" spans="1:1" x14ac:dyDescent="0.25">
      <c r="A6" s="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CONTRATACION - VICERRECTORIA ADMINISTRATIVA UNIVERSIDA</cp:lastModifiedBy>
  <cp:revision/>
  <dcterms:created xsi:type="dcterms:W3CDTF">2019-02-01T15:48:18Z</dcterms:created>
  <dcterms:modified xsi:type="dcterms:W3CDTF">2024-09-17T16:39:43Z</dcterms:modified>
  <cp:category/>
  <cp:contentStatus/>
</cp:coreProperties>
</file>