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9"/>
  <workbookPr/>
  <mc:AlternateContent xmlns:mc="http://schemas.openxmlformats.org/markup-compatibility/2006">
    <mc:Choice Requires="x15">
      <x15ac:absPath xmlns:x15ac="http://schemas.microsoft.com/office/spreadsheetml/2010/11/ac" url="C:\Users\LAMDA08\Downloads\"/>
    </mc:Choice>
  </mc:AlternateContent>
  <xr:revisionPtr revIDLastSave="0" documentId="13_ncr:1_{67443E5A-4C38-482B-92BD-45F140E3C78C}" xr6:coauthVersionLast="36" xr6:coauthVersionMax="47" xr10:uidLastSave="{00000000-0000-0000-0000-000000000000}"/>
  <bookViews>
    <workbookView xWindow="0" yWindow="0" windowWidth="20490" windowHeight="7425" firstSheet="3" activeTab="3" xr2:uid="{00000000-000D-0000-FFFF-FFFF00000000}"/>
  </bookViews>
  <sheets>
    <sheet name="Evaluación jurídica" sheetId="2" state="hidden" r:id="rId1"/>
    <sheet name="capacidad Financiera" sheetId="3" state="hidden" r:id="rId2"/>
    <sheet name="configuracion" sheetId="4" state="hidden" r:id="rId3"/>
    <sheet name="Habilitantes INICIAL CP-005-25" sheetId="1" r:id="rId4"/>
  </sheets>
  <definedNames>
    <definedName name="_xlnm._FilterDatabase" localSheetId="1" hidden="1">'capacidad Financiera'!$A$3:$AN$112</definedName>
    <definedName name="_xlnm._FilterDatabase" localSheetId="2" hidden="1">configuracion!$G$6:$G$45</definedName>
    <definedName name="_xlnm._FilterDatabase" localSheetId="0" hidden="1">'Evaluación jurídica'!$A$3:$AN$112</definedName>
    <definedName name="_xlnm.Print_Area" localSheetId="3">'Habilitantes INICIAL CP-005-25'!$A$1:$DB$127</definedName>
    <definedName name="_xlnm.Print_Titles" localSheetId="3">'Habilitantes INICIAL CP-005-25'!$A:$B,'Habilitantes INICIAL CP-005-25'!$1:$7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E16" i="1" l="1"/>
  <c r="BW16" i="1"/>
  <c r="AM16" i="1"/>
  <c r="T16" i="1"/>
  <c r="D57" i="1" l="1"/>
  <c r="D58" i="1"/>
  <c r="W16" i="1"/>
  <c r="BS16" i="1"/>
  <c r="BG16" i="1"/>
  <c r="AU16" i="1"/>
  <c r="K16" i="1"/>
  <c r="AK11" i="1"/>
  <c r="AI16" i="1" s="1"/>
  <c r="D48" i="1"/>
  <c r="D43" i="1"/>
</calcChain>
</file>

<file path=xl/sharedStrings.xml><?xml version="1.0" encoding="utf-8"?>
<sst xmlns="http://schemas.openxmlformats.org/spreadsheetml/2006/main" count="5891" uniqueCount="734">
  <si>
    <t>CONVOCATORIA PÚBLICA No. 014 DE 2018</t>
  </si>
  <si>
    <t>Evaluación Jurídica</t>
  </si>
  <si>
    <t>ÍTEM</t>
  </si>
  <si>
    <t>ACUALAB SAS</t>
  </si>
  <si>
    <t>ADTECH S.A.</t>
  </si>
  <si>
    <t>ADVANCED INSTRUMENTS SAS</t>
  </si>
  <si>
    <t>ANALYTICA SAS</t>
  </si>
  <si>
    <t>APP MACHINES SAS</t>
  </si>
  <si>
    <t>ARISMA SA</t>
  </si>
  <si>
    <t>AVANTIKA COLOMBIA SAS</t>
  </si>
  <si>
    <t>BULL MULTIPRODUCTOS – TORO GARCES DARIO</t>
  </si>
  <si>
    <t>CARLOS ARTURO MARTINEZ MARTINEZ - CAMNET</t>
  </si>
  <si>
    <t>CASA CIENTIFICA BLANCO Y COMPAÑÍA SAS</t>
  </si>
  <si>
    <t>Cesar Tabares L y  Compañía Ltda -  CTL COMPANY</t>
  </si>
  <si>
    <t>COMPAÑÍA GENERAL DE TELECOMUNICACIONES SAS</t>
  </si>
  <si>
    <t>CONTROL FLUID SAS</t>
  </si>
  <si>
    <t>ELECTROEQUIPOS COLOMBIA SAS</t>
  </si>
  <si>
    <t>EQUIPOS Y LABORATORIOS DE COLOMBIA</t>
  </si>
  <si>
    <t>GAMATECNICA</t>
  </si>
  <si>
    <t>GNH COLOMBIA SAS</t>
  </si>
  <si>
    <t>HANNA INSTRUMENT SAS</t>
  </si>
  <si>
    <t>ICL DIDACTICA LTDA</t>
  </si>
  <si>
    <t>IMOCOM SAS</t>
  </si>
  <si>
    <t>IMPORTECNICAL SAS</t>
  </si>
  <si>
    <t>INDUSTRIAL TECHNOLOGIES SAS</t>
  </si>
  <si>
    <t>INSTRUELECTRONICO COLOMBIA SAS</t>
  </si>
  <si>
    <t>INSTRUMENTOS Y MEDICIONES INDUSTRIALES SAS</t>
  </si>
  <si>
    <t>INSTRUMENTOS Y SOLUCIONES PARA LABORATORIO SAS</t>
  </si>
  <si>
    <t>INSTRUMENTACION Y SERVICIOS SAS</t>
  </si>
  <si>
    <t>JP BIOINGENIERÍA SAS</t>
  </si>
  <si>
    <t>KAIKA</t>
  </si>
  <si>
    <t>KASSEL</t>
  </si>
  <si>
    <t>LAB INSTRUMENT SAS</t>
  </si>
  <si>
    <t>LATAM IFER SAS</t>
  </si>
  <si>
    <t>MAVE INSTRUMENTACION Y QUIMICOS SAS</t>
  </si>
  <si>
    <t>METRICOM LTDA</t>
  </si>
  <si>
    <t>NUEVOS RECURSOS SAS</t>
  </si>
  <si>
    <t>RENTAMETRIC COLOMBIUA SAS</t>
  </si>
  <si>
    <t>SANDOX CIENTIFICA</t>
  </si>
  <si>
    <t>Software y Sistemas Especializados SYSE LTDA</t>
  </si>
  <si>
    <t>SUMINISTROS Y CONTROLES ELECTRONICOS SA – SUCONEL</t>
  </si>
  <si>
    <t>TECNIGEN</t>
  </si>
  <si>
    <t>Admitida</t>
  </si>
  <si>
    <t>Rechazada</t>
  </si>
  <si>
    <t>Capacidad Financiera</t>
  </si>
  <si>
    <t>Habilitada</t>
  </si>
  <si>
    <t>No habilitada</t>
  </si>
  <si>
    <t>Empresa de Propuesta</t>
  </si>
  <si>
    <t xml:space="preserve">ITEM </t>
  </si>
  <si>
    <t>NOMBRE EQUIPO</t>
  </si>
  <si>
    <t>1. IMPORTACIONES Y SOLUCIONES DE INGENIERÍA -IMPOSOLUCIONES SAS -NIT. 900.989.171-0</t>
  </si>
  <si>
    <t>LÁSER</t>
  </si>
  <si>
    <t>2. BOTSOLUTIONS GROUP SAS- NIT 901.231.720-4</t>
  </si>
  <si>
    <t>KIT ENTRENADOR DE ENERGÍAS ALTERNATIVAS Y RENOVABLES</t>
  </si>
  <si>
    <t>3. CAHOZ INVERSIONES SAS - NIT.900730558-4</t>
  </si>
  <si>
    <t>AGITADOR MAGNÉTICO CON CALENTAMIENTO</t>
  </si>
  <si>
    <t>4. GAMATECNICA INGENIERÍA SAS - NIT.800066243-9</t>
  </si>
  <si>
    <t>FLOCULADOR DIGITAL DE 4 PUESTOS</t>
  </si>
  <si>
    <t xml:space="preserve">5. DIRIMPEX SAS - NIT. 860.516.281-9 </t>
  </si>
  <si>
    <t>MAQUINA DE COMPRESIÓN</t>
  </si>
  <si>
    <t>6. INSTRUMENTACIÓN Y SEVICIOS SAS - NIT.830505910-7</t>
  </si>
  <si>
    <t>TORNO CNC</t>
  </si>
  <si>
    <t>7. GERS S.A.S. - NIT.890320064-3</t>
  </si>
  <si>
    <t>MULTÍMETRO DIGITAL TRUE RMS REGISTRADOR DE DATOS</t>
  </si>
  <si>
    <t xml:space="preserve">8. CONTROL LUMÍNICO ELECTRÓNICO SAS - NIT.900070170-8 </t>
  </si>
  <si>
    <t>SOLUCIÓN INTEGRAL DE AUTOMATIZACIÓN INDUSTRIAL (SUBORDINACIÓN TECNOLÓGICA)</t>
  </si>
  <si>
    <t>9. SANDOX CIENTÍFICA LTDA - NIT.830086777-4</t>
  </si>
  <si>
    <t>ROUTER</t>
  </si>
  <si>
    <t>10. KASSEL GROUP SAS - NIT.830053900-2</t>
  </si>
  <si>
    <t>SWITCH</t>
  </si>
  <si>
    <t>11. CASA CIENTÍFICA BLANCO Y CIA SAS - NIT.860502528-1</t>
  </si>
  <si>
    <t>GAFAS RA-RV</t>
  </si>
  <si>
    <t>12. BIONANALYTICA SAS - NIT.900.989.171-0</t>
  </si>
  <si>
    <t>CABINA DE EXTRACCIÓN</t>
  </si>
  <si>
    <t>13. SEGNAL SAS - NIT.901159705-6</t>
  </si>
  <si>
    <t>MICROSCOPIOS</t>
  </si>
  <si>
    <t>14. OFIBOD SAS - NIT. 860.047.726-1</t>
  </si>
  <si>
    <t>CUENTA COLONIAS</t>
  </si>
  <si>
    <t>15. TECNOLOGÍAS GENÉTICAS LTDA - NIT. 830145062-0</t>
  </si>
  <si>
    <t>DIGESTOR PARA VIALES DE DQO, 115V</t>
  </si>
  <si>
    <t>16. AVANTIKA COLOMBIA S.A.S. - NIT.890101977-3</t>
  </si>
  <si>
    <t>TURBIDÍMETRO</t>
  </si>
  <si>
    <t>17. ANTON PAR COLOMBIA SAS - NIT.901281444-1</t>
  </si>
  <si>
    <t>MEDIDOR DE OXIGENO DISUELTO (OXÍMETRO)</t>
  </si>
  <si>
    <t xml:space="preserve">18. INVERSIONES GUTIÉRREZ GARCÍA Y ASOCIADOS - NIT.860450079-1 </t>
  </si>
  <si>
    <t>BOMBA DE VACÍO DE PALETAS ROTATORIAS (LYOFILIZADOR)</t>
  </si>
  <si>
    <t>19. EQUIPOS Y LABORATORIOS DE COLOMBIA SAS - NIT.900355024-5</t>
  </si>
  <si>
    <t>REFRIGERADOR VERTICAL  DE 2°C A 8°C.</t>
  </si>
  <si>
    <t>20. JMENDOZA EQUIPOS SAS - NIT.900374225-1</t>
  </si>
  <si>
    <t>CAMARA DE ELECTROFORESIS VERTICAL</t>
  </si>
  <si>
    <t>21. GEOINSTRUMENTOS TOPOGRAFICOS SAS - NIT.900410611-4</t>
  </si>
  <si>
    <t xml:space="preserve">ANALIZADOR DE COMPOSICIÓN CORPORAL </t>
  </si>
  <si>
    <t>22. IMPOINTER SAS - NIT.900701630-3</t>
  </si>
  <si>
    <t xml:space="preserve">ESTACIÓN TOTAL 5"
  </t>
  </si>
  <si>
    <t>23. COMERCIALIZADORA SERLE.COM SAS - NIT.800089897-4</t>
  </si>
  <si>
    <t>ESTACIÓN TOTAL
   3"</t>
  </si>
  <si>
    <t>24. ICL DIDÁCTICAS S.A.S. - NIT.830007414-9</t>
  </si>
  <si>
    <t xml:space="preserve">RECEPTOR GNSS
</t>
  </si>
  <si>
    <t>25. PROCESS SOLUTIONS AND EQUIPMENT - NIT.900882944-6</t>
  </si>
  <si>
    <t>EAGLE LIDAR SCANNER (MAX 4X CAMERA)</t>
  </si>
  <si>
    <t>26. JPG TOOLS &amp; TOOLS SAS - NIT.900953591-5</t>
  </si>
  <si>
    <t>MEDIDOR LCR</t>
  </si>
  <si>
    <t>27. CI GLOBAL SCIENTIFIC SAS - NIT.830067880-4</t>
  </si>
  <si>
    <t>ANALIZADOR DE CALIDAD DE ENERGÍA TRIFÁSICO</t>
  </si>
  <si>
    <t>28. CESAR TABARES  &amp; CIA SAS - NIT.9000262709-0</t>
  </si>
  <si>
    <t>TELURÓMETRO DIGITAL</t>
  </si>
  <si>
    <t>29. LAB BRANDS SAS - NIT.860028662-8</t>
  </si>
  <si>
    <t xml:space="preserve">GENERADORES DE SEÑALES </t>
  </si>
  <si>
    <t>30. COMERCIALIZADORA AEROMAQUINADOS SAS - 
NIT.900533084-0</t>
  </si>
  <si>
    <t>OSCILOSCOPIO</t>
  </si>
  <si>
    <t>31. TECHNOSKILLS</t>
  </si>
  <si>
    <t>TRANSFORMADOR TRIFÁSICO</t>
  </si>
  <si>
    <t>32. KASALAB</t>
  </si>
  <si>
    <t xml:space="preserve">TACÓMETRO </t>
  </si>
  <si>
    <t>33. SUCONEL</t>
  </si>
  <si>
    <t xml:space="preserve">SOPORTE UNIVERSAL </t>
  </si>
  <si>
    <t>34 3D MAKE R TECHNOLOGIES SAS</t>
  </si>
  <si>
    <t>VARILLA ROSCADA 25 CM</t>
  </si>
  <si>
    <t>35. DATUM INGENIERIA</t>
  </si>
  <si>
    <t>VARILLA ROSCADA 50 CM</t>
  </si>
  <si>
    <t>36. UT COMPUTEL</t>
  </si>
  <si>
    <t>NUECES GANCHO</t>
  </si>
  <si>
    <t>37. ELECTRONICA I+D</t>
  </si>
  <si>
    <t>NUECES SENCILLAS</t>
  </si>
  <si>
    <t>38. DRIVES SOLUTION</t>
  </si>
  <si>
    <t>VARILLAS DE 100 CM</t>
  </si>
  <si>
    <t>39. BPL MEDICAL SAS</t>
  </si>
  <si>
    <t>MORDAZAS DE MESA</t>
  </si>
  <si>
    <t>40. GALILEO</t>
  </si>
  <si>
    <t>KIT DE CAÍDA LIBRE</t>
  </si>
  <si>
    <t>KIT DE TIRO PARABÓLICO</t>
  </si>
  <si>
    <t xml:space="preserve">KIT DE RIELES PARA PRÁCTICAS DE CINEMÁTICA, DINÁMICA, CHOQUES ELÁSTICOS Y CHOQUES INELÁSTICOS </t>
  </si>
  <si>
    <t xml:space="preserve">BALANZA ANALÓGICA </t>
  </si>
  <si>
    <t>KIT DE FUERZA CENTRÍFUGA Y MOVIMIENTO CIRCULAR</t>
  </si>
  <si>
    <t>KIT DE POLEAS Y POLIPASTOS</t>
  </si>
  <si>
    <t>MESA DE FUERZAS</t>
  </si>
  <si>
    <t>JUEGO DE PALANCA</t>
  </si>
  <si>
    <t>CONSERVACIÓN DE LA ENERGÍA</t>
  </si>
  <si>
    <t>CUBETA DE ONDAS</t>
  </si>
  <si>
    <t>KIT DE ÓPTICA</t>
  </si>
  <si>
    <t>VISCOSÍMETRO</t>
  </si>
  <si>
    <t>UNIDAD DE INTERCAMBIO DE CALOR</t>
  </si>
  <si>
    <t>CALORÍMETRO DE JOULE</t>
  </si>
  <si>
    <t>SCANNER DE MANO LIDAR</t>
  </si>
  <si>
    <t>ESTACIÓN TOTAL ELECTRÓNICA</t>
  </si>
  <si>
    <t>COLECTOR DE DATOS FC-6000 TOPCON</t>
  </si>
  <si>
    <t>TEODOLITO ELECTRÓNICO PRECISIÓN DE 2"</t>
  </si>
  <si>
    <t>NAVEGADOR GNSS GEODÉSICO PORTABLE</t>
  </si>
  <si>
    <t>NIVEL OPTICOMECANICO AUTOMÁTICO</t>
  </si>
  <si>
    <t>BASE NIVELANTE CON ADAPTADOR</t>
  </si>
  <si>
    <t>KIT DE ACCESORIOS PARA EQUIPO RECEPTOR GPS TRIMBLE R9S</t>
  </si>
  <si>
    <t>COLECTOR DE DATOS TRIMBLE TDC6</t>
  </si>
  <si>
    <t>NAVEGADOR PORTÁTIL MULTIBANDA</t>
  </si>
  <si>
    <t>DOMO DIGITAL INFLABLE CON PANTALLA DE PROYECCIÓN Y  SISTEMA PROYECTOR DE PLANETARIO DIGITAL</t>
  </si>
  <si>
    <t>KIT PARA LA ENSEÑANZA DE LA ASTRONOMÍA</t>
  </si>
  <si>
    <t>KIT DE OBSERVACIÓN ASTRONÓMICA</t>
  </si>
  <si>
    <t>KIT ESPECIALIZADO PARA TRANSMISIÓN DE VIDEOCONFERENCIAS</t>
  </si>
  <si>
    <t>ESTACIÓN PORTÁTIL PARA CONTROL RPAS Y GIS</t>
  </si>
  <si>
    <t>LAMPARA PARA VISUALIZACIÓN ESPECTRAL DE LUZ</t>
  </si>
  <si>
    <t>RUGET CON SENSOR Y CÁMARA TÉRMICA</t>
  </si>
  <si>
    <t>GAFAS DE REALIDAD VIRTUAL</t>
  </si>
  <si>
    <t>LÍNEA BRAILLE FOCUS 5 GENERACIÓN</t>
  </si>
  <si>
    <t>TABLERO BRAILLE</t>
  </si>
  <si>
    <t>PIZARRA Y PUNZÓN PARA ESCRITURA BRAILLE</t>
  </si>
  <si>
    <t xml:space="preserve">ÁBACO CERRADO </t>
  </si>
  <si>
    <t xml:space="preserve">PLANCHAS POSITIVA Y NEGATIVA  2 EN 1 PARA DIBUJO </t>
  </si>
  <si>
    <t xml:space="preserve">BASTÓN DE APOYO EN LA MOVILIDAD EN DISCAPACIDAD VISUAL </t>
  </si>
  <si>
    <t>RESMA DE PAPEL TAMAÑO CARTA, PARA IMPRESIÓN EN BRAILLE</t>
  </si>
  <si>
    <t>LIBROS EN BRAILLE Y ALTO RELIEVE (EL CORAZÓN DELATOR)</t>
  </si>
  <si>
    <t>KIT GEOMÉTRICO PARA ACCESIBILIDAD VISUAL</t>
  </si>
  <si>
    <t>PICTOGRAMAS DE COMUNICACIÓN</t>
  </si>
  <si>
    <t>GEOPLANO</t>
  </si>
  <si>
    <t>IMPRESORA 3D</t>
  </si>
  <si>
    <t>PAR LED 64 DE CABEZA MÓVIL</t>
  </si>
  <si>
    <t>PAR LED 64</t>
  </si>
  <si>
    <t xml:space="preserve"> INDICADOR DE LUZ DMX INALÁMBRICO</t>
  </si>
  <si>
    <t>CONTROLADOR DMX</t>
  </si>
  <si>
    <t>LECTOR DE HUELLAS</t>
  </si>
  <si>
    <t>DIGITALIZADOR DE FIRMAS</t>
  </si>
  <si>
    <t>TRANSMISOR Y RECEPTOR HDMI</t>
  </si>
  <si>
    <t>CÁMARA PTZ ZOOM ÓPTICO 31X</t>
  </si>
  <si>
    <t xml:space="preserve">IMPRESORA DE ETIQUETAS </t>
  </si>
  <si>
    <t>CABINA DE INSONORIZACIÓN,</t>
  </si>
  <si>
    <t>KIT DE MEDICIÓN EEG/EMG/ECG</t>
  </si>
  <si>
    <t>CORTADORA LÁSER PARA PROTOTIPADO DIDÁCTICO</t>
  </si>
  <si>
    <t xml:space="preserve">SOLUCIÓN INTEGRAL ROBOT </t>
  </si>
  <si>
    <t>KITS DE ARDUINOS</t>
  </si>
  <si>
    <t>REACTOR DE SÍNTESIS</t>
  </si>
  <si>
    <t>CABINA EXTRACTORA DE GASES Y HUMOS SIN DUCTO / CAMPANA DE EXTRACION SIN DUCTOS</t>
  </si>
  <si>
    <t xml:space="preserve">REFRIGERADOR DE LABORATORIO TIPO ARMARIO </t>
  </si>
  <si>
    <t xml:space="preserve"> CAMARA DE ELECTROFORESIS VERTICAL PARA PROTEINAS</t>
  </si>
  <si>
    <t>FUENTE DE PODER PARA CAMARA DE ELECTROFORESIS VERTICAL</t>
  </si>
  <si>
    <t xml:space="preserve">CAMARA/ CELDA DE ELECTROFORESIS DUAL HORIZONTAL </t>
  </si>
  <si>
    <t>SHAKERS AGITADOR DIGITAL</t>
  </si>
  <si>
    <t>CONGELADOR PARA LABORATORIO</t>
  </si>
  <si>
    <t>KIT  DE SENSORES INALÁMBRICOS PARA MEDICIÓN CON PANTALLA INCORPORADA</t>
  </si>
  <si>
    <t>TUBO DE RAYOS CATÓDICOS CON RENDIJA</t>
  </si>
  <si>
    <t xml:space="preserve">TUBO DE CRUZ DE MALTA </t>
  </si>
  <si>
    <t xml:space="preserve">TUBO DE VENTURI </t>
  </si>
  <si>
    <t>JUEGO DE TUBOS ESPECTRALES 7 UNIDADES (AR, H2, HE, HG, N2, NE, O2.)</t>
  </si>
  <si>
    <t>PLANO INCLINADO</t>
  </si>
  <si>
    <t>PENDULO SIMPLE
JUEGO DE SEIS UNIDADES</t>
  </si>
  <si>
    <t>REGLA DE TORQUES</t>
  </si>
  <si>
    <t>JUEGO DE RESORTES DE DIFERENTES CONSTANTES CUATRO UNIDADES</t>
  </si>
  <si>
    <t>SET DE PESAS RANURADAS SEIS UNIDADES CON PORTAMASAS</t>
  </si>
  <si>
    <t>JUEGO DE CUERPOS DE DIFERENTES FORMAS Y MATERIALES</t>
  </si>
  <si>
    <t>RIEL DE AIRE CON ACCESORIOS</t>
  </si>
  <si>
    <t>DILATOMETRO LINEAL</t>
  </si>
  <si>
    <t>VASO DEWAR</t>
  </si>
  <si>
    <t>MEDIDOR DE INDUCTANCIA  CAPACITANCIA Y RESISTENCIA LCR</t>
  </si>
  <si>
    <t>VISUALIZACION DE LINEAS DE CAMPO ELÉCTRICO</t>
  </si>
  <si>
    <t xml:space="preserve">GALVANOMETRO </t>
  </si>
  <si>
    <t>SCANER PARA IMPRESORA 3D</t>
  </si>
  <si>
    <t xml:space="preserve">LIOFILIZADOR PEQUEÑO  EN ACERO INOXIDABLE </t>
  </si>
  <si>
    <t>CENTRÍFUGA DE MESA</t>
  </si>
  <si>
    <t>REFRACTÓMETRO TIPO ABBE DIGITAL</t>
  </si>
  <si>
    <t>CABINA EXTRACTORA DE GASES SIN DUCTOS DE MESA</t>
  </si>
  <si>
    <t>ROTAEVAPORADOR VERTICAL DIGITAL</t>
  </si>
  <si>
    <t>SOLUCION INTEGRAL DE TELONERÍA</t>
  </si>
  <si>
    <t>UNIVERSIDAD DISTRITAL FRANCISCO JOSE DE CALDAS</t>
  </si>
  <si>
    <t>CONVOCATORIA PÚBLICA No. 010 DE 2025</t>
  </si>
  <si>
    <t>CONTRATAR LA ADQUISICIÓN, INSTALACIÓN DE EQUIPOS ROBUSTOS Y MENORES, DESTINADOS A LAS UNIDADES ACADÉMICAS DE LABORATORIOS DE LAS DIFERENTES FACULTADES DE LA UNIVERSIDAD DISTRITAL FRANCISCO JOSÉ DE CALDAS, DE ACUERDO CON LAS CONDICIONES Y ESPECIFICACIONES TÉCNICAS ESTABLECIDAS.</t>
  </si>
  <si>
    <t>EVALUACIÓN REQUISITOS HABILITANTES</t>
  </si>
  <si>
    <t>ASPECTOS TECNICOS  EVALUADOS</t>
  </si>
  <si>
    <t xml:space="preserve">1. CAHOZ INVERSIONES SAS NIT 900 730 558-4 </t>
  </si>
  <si>
    <t>2. KASAI SAS NIT 800078000-8</t>
  </si>
  <si>
    <t>3. KHYMOS SAS NIT 832003079-3</t>
  </si>
  <si>
    <t>4. ANALITICA Y REDES SAS NIT 830059956-1</t>
  </si>
  <si>
    <t>5. SANDOX CIENTIFICA LTDA NIT 830086777-4</t>
  </si>
  <si>
    <t>6. SUMINISTROS DE LABORATORIO KASALAB SAS NIT 900745087-2</t>
  </si>
  <si>
    <t>7. GALILEO INTRUMENTS SAS NIT 900393949-4</t>
  </si>
  <si>
    <t>8. QUIMICONTROL SAS NIT 800158485-1</t>
  </si>
  <si>
    <t>9. GEOINSTRUMENTOS TOPOGRAFICOS SAS  NIT 900416611-4</t>
  </si>
  <si>
    <t>10. CESAR TABARES L Y CIA SAS NIT 900026709-0</t>
  </si>
  <si>
    <t>11. TECNOLOGIAS GENETICAS LTDA NIT 830145062-0</t>
  </si>
  <si>
    <t>12. DIDACLIBROS LTDA NIT 800036678-0</t>
  </si>
  <si>
    <t>13. LAB BRANDS S A S NIT  860028662-8</t>
  </si>
  <si>
    <t>14. CASA CIENTIFICA BLANCO Y COMPAÑIA S.A.S NIT 860502528-1</t>
  </si>
  <si>
    <t>15. ICL DIDACTICA SAS NIT 830007414-9</t>
  </si>
  <si>
    <t>16. INSTRUMENTACION Y SERVICIOS SAS NIT 830505910-7</t>
  </si>
  <si>
    <t>17. KAIKA SAS NIT 860001911-1</t>
  </si>
  <si>
    <t>18. INOVACION TECHOLOGICA SAS NIT 830034462-7</t>
  </si>
  <si>
    <t>19. FRICON SOLUCIONES SAS NIT  900.272.781-5</t>
  </si>
  <si>
    <t xml:space="preserve">20. ELECTRONICA I+D NIT  900.034.424-0 </t>
  </si>
  <si>
    <t>21. DIRIMPEX SAS NIT 86051681-9</t>
  </si>
  <si>
    <t>22. NUTERMIA SAS NIT 900112573 4</t>
  </si>
  <si>
    <t>23. ACRE COLOMBIA SAS NIT 900931389-9</t>
  </si>
  <si>
    <t xml:space="preserve">24. AVANTIKA COLOMBIA SAS NIT 890101977-3 </t>
  </si>
  <si>
    <t>25. NUEVOS RECURSOS  SAS  NIT 830014721-4</t>
  </si>
  <si>
    <t>26. ANDINA DE TECNOLOGIAS S.A.S NIT 800240039-8</t>
  </si>
  <si>
    <t>2.3.1.1.</t>
  </si>
  <si>
    <t>RUP-(No-superior-a-30-días-calendario-del-cierre)
201020-201229-231530-231531-231532 -232423-232816-261318-321517-321016 - 391200-391210-391215-391216-391220 - 391221-391223-411015-411030-411034 - 411047-411048-411051-411053-411115  - 411117-411119-411129-411133-411136  - 411137-411139-411142-411145-411153 - 411154-411156-411157-411158-411160 - 411165-411215-411224-411227-421317  - 422720-422723-422935-422951-422954  - 432022-432115-432117-432119-432217  - 432225-432226-432325-432326-433015 - 451215-521615-561211-601011-601041  - 601046-601047-601048-601049-601062  - 601064-601216-601318-731615-731715  - 861417</t>
  </si>
  <si>
    <t>CUMPLE</t>
  </si>
  <si>
    <t>NO CUMPLE, NO PRESENTÓ RUP EN LA PROPUESTA</t>
  </si>
  <si>
    <t>CUMPLE
Subsane remite RUP del 4 de noviembre de 2025</t>
  </si>
  <si>
    <t>NO CUMPLE, RUP CON FECHA DE EXPEDICIÓN DEL 01 DE OCTUBRE</t>
  </si>
  <si>
    <t>2.3.1.2</t>
  </si>
  <si>
    <t>EVALUACION CERTIFICACIONES DE EXPERIENCIA 
CERTIFICACIÓN CON OTRAS ENTIDADES Y/O I.E.S</t>
  </si>
  <si>
    <t>EXPIDE</t>
  </si>
  <si>
    <t>FECHA DE INICIO (4 DE NOVIEMBRE  2020)</t>
  </si>
  <si>
    <t xml:space="preserve"> MONTO</t>
  </si>
  <si>
    <t>OBSERVACIONES</t>
  </si>
  <si>
    <t>MONTO</t>
  </si>
  <si>
    <t>UNIVERSIDAD DE LOS ANDES</t>
  </si>
  <si>
    <t xml:space="preserve"> $75.552.959,00 </t>
  </si>
  <si>
    <t>NO CUMPLE con lo solicitado en el numeral 2.3.1.2, dado que la certificación presentada relaciona varias órdenes de compra correspondientes a la vigencia 2022, pero no especifica el número de cada orden, ni las fechas de inicio y finalización, limitándose únicamente a indicar el valor. Adicionalmente, el documento anexo corresponde a la Orden de Compra No. UOC000024659 por un valor de $64.153.534.</t>
  </si>
  <si>
    <t>NO CUMPLE -  NO ANEXA CERTIFICADOS DE EXPERIENCIA COMO LO INDICA EL NUMERAL 2.3.1.2. CERTIFICACIONES CONTRACTUALES Y/O ACTAS DE LIQUIDACIÓN DEL PLIEGO</t>
  </si>
  <si>
    <t>LABORATORIO ECAR S.A.</t>
  </si>
  <si>
    <t>CUMPLE
Adjunta certificado y orden de compra.
El valor está expresado en USD y  SMMLV, por lo que se calcula el valor con los valores asociados al salario minimo vigente en 2024.
La certificación no indica fecha de inicio ni duración (contrato de 1 día)</t>
  </si>
  <si>
    <t>Universidad Santo Tomás Seccional Tunja</t>
  </si>
  <si>
    <t>LUTIIQ TECHNICAL SERVICES LLC</t>
  </si>
  <si>
    <t xml:space="preserve">NO CUMPLE - SE PRESENTAN INCONSISTENCIAS CON LA TRM REPORTADA PARA LA FECHA 9-6-2022 </t>
  </si>
  <si>
    <t>UNIVERSIDAD DEL
ATLÁNTICO</t>
  </si>
  <si>
    <t>CUMPLE
Anexa certificado, contrato emitido en SECOP, anexo, acta de inicio, recibido a satisfacción</t>
  </si>
  <si>
    <t>CESAR TABARES L &amp; CIA
S.A.S</t>
  </si>
  <si>
    <t>LABORATORIO LAFRANCOL S.A.S.</t>
  </si>
  <si>
    <t xml:space="preserve">$2.375.772.710,00 </t>
  </si>
  <si>
    <t>UNIDAD BÚSQUEDA DE PERSONAS DADAS POR DESAPARECIDAS</t>
  </si>
  <si>
    <t>CUMPLE
Contrato unión temporal G&amp;G-UBPD, con participación del 50%
Anexa certificación y clausulado del contrato</t>
  </si>
  <si>
    <t>GOBERNACIÓN DE RISARALDA</t>
  </si>
  <si>
    <t>El Centro de Bioinformática y Biología Computacional de Colombia -BIOS</t>
  </si>
  <si>
    <t xml:space="preserve">$78.480.500,00 </t>
  </si>
  <si>
    <t>UNIVERSIDAD FRANCISCO DE PAULA SANTANDER</t>
  </si>
  <si>
    <t>CUMPLE
Anexa certificado y contrato</t>
  </si>
  <si>
    <t>CONSORCIO MS &amp; OP</t>
  </si>
  <si>
    <t xml:space="preserve">UNIVERSIDAD DISTRITAL FRANCISCO JOSE DE CALDAS </t>
  </si>
  <si>
    <t xml:space="preserve">$28.173.250,00 </t>
  </si>
  <si>
    <t>SECRETARÍA DE EDUCACIÓN DEL DISTRITO</t>
  </si>
  <si>
    <t>CUMPLE
Anexa certificado, contrato electrónico de SECOP, solicitud de modificación contractual</t>
  </si>
  <si>
    <t>POLICA NACIONAL</t>
  </si>
  <si>
    <t xml:space="preserve">UNIVERSIDAD DEL QUINDIO </t>
  </si>
  <si>
    <t xml:space="preserve">$163.485.861 </t>
  </si>
  <si>
    <t>Instituto
Nacional de
Medicina Legal y
Ciencias
Forenses</t>
  </si>
  <si>
    <t>CUMPLE
Anexa certificado y clausulado complementario al contrato electrónico verificado en SECOP</t>
  </si>
  <si>
    <t>GOBERNACIÓN DE
CUNDINAMARCA</t>
  </si>
  <si>
    <t xml:space="preserve"> $1.667.934.000 </t>
  </si>
  <si>
    <t xml:space="preserve">"NO CUMPLE, presenta del contrato SS-SASIE-1371-2024: RECIBIDO A SATISFACCION, INFORME DE SUPERVISIÓN y FACTURA, En subsanación presenta contrato, resolución y factura,  sin embargo, en el numeral 2.3.1.2 de los pliegos se solicita certficación o acta de liquidación y contrato o factura. 
POR LO TANTO FALTA CERTIFICACIÓN O ACTA DE LIQUIDACIÓN"
</t>
  </si>
  <si>
    <t>INSTITUTO TECNOLÓGICO METROPOLITANO DE MEDELLÍN</t>
  </si>
  <si>
    <t xml:space="preserve">$149.999.738 </t>
  </si>
  <si>
    <t>UNIVERSIDAD NACIONAL DE COLOMBIA SEDE MANIZALES</t>
  </si>
  <si>
    <t>CUMPLE
Anexa certificado y contrato de compra debidamente firmado</t>
  </si>
  <si>
    <t>QUALISYSTEM S.A.S</t>
  </si>
  <si>
    <t xml:space="preserve"> $414.609.482 </t>
  </si>
  <si>
    <t>NO CUMPLE con lo solicitado en el numeral 2.3.1.2, dado que falta anexar documento según nota 3</t>
  </si>
  <si>
    <t xml:space="preserve">DATUM INGENIERIA SAS </t>
  </si>
  <si>
    <t xml:space="preserve">$190.399.992 </t>
  </si>
  <si>
    <t>INSTITUTO COLOMBIANO AGROPECUARIO</t>
  </si>
  <si>
    <t>NO CUMPLE
No adjuta certificado ni documento de respaldo</t>
  </si>
  <si>
    <t>UNIVERSIDAD DE LOS LLANOS</t>
  </si>
  <si>
    <t xml:space="preserve"> $900.000.000 </t>
  </si>
  <si>
    <t>NO CUMPLE, fecha de inicio anterior al 4 DE NOVIEMBRE  2020</t>
  </si>
  <si>
    <t>Tecnológico de Antioquia</t>
  </si>
  <si>
    <t xml:space="preserve">$436.950.150 </t>
  </si>
  <si>
    <t>UNIVERSIDAD DE ANTIOQUIA</t>
  </si>
  <si>
    <t xml:space="preserve"> $269.996.051,00 </t>
  </si>
  <si>
    <t>NO CUMPLE con lo solicitado en el numeral 2.3.1.2, dado que la certificación presentada relaciona 52 órdenes de compra correspondientes a la vigencia 2022, por un valor de $269.996.051,  sin embargo no anexa  todos los soportes según nota 3, se anexan únicamente las facturas FECI 972 de la orden de compra 4500107189 por un valor de $95.370.259 y FECI 1230 de la orden de compra 450010550 por un valor de $8.861.109, esta última no coincide con el valor del certificado.</t>
  </si>
  <si>
    <t>FRESENIUS MEDICAL CARE ANDINA S.A.S.</t>
  </si>
  <si>
    <t>CUMPLE
Adjunta certificado y orden de compra.
El valor está expresado en USD y  SMMLV, por lo que se calcula el valor con los valores asociados al salario minimo vigente en 2024.</t>
  </si>
  <si>
    <t>Empresa de Acueducto y Alcantarillado de
Bogotá - ESP</t>
  </si>
  <si>
    <t>CORPORACIÓN AUTÓNOMA REGIONAL DE CUNDINAMARCA</t>
  </si>
  <si>
    <t>CONSORCIO
INNOVACION</t>
  </si>
  <si>
    <t>CUMPLE
Anexa certificado, contrato, acta de finalización y facturas asociadas al contrato.</t>
  </si>
  <si>
    <t>EMPRESA IBAGUEREÑA DE
ACUEDUCTO Y
ALCANTARILLADO IBAL S.A
ESP</t>
  </si>
  <si>
    <t>SIGNOS EDUCACIÓN Y TECNOLOGÍAS SAS</t>
  </si>
  <si>
    <t>CUMPLE
Anexa certificado y facturación derivada.</t>
  </si>
  <si>
    <t>SENA REGIONAL RISARALDA</t>
  </si>
  <si>
    <t>UNIVERSIDAD DEL ROSARIO</t>
  </si>
  <si>
    <t xml:space="preserve">$125.934.606,00 </t>
  </si>
  <si>
    <t>UNIVERSIDAD DE CARTAGENA</t>
  </si>
  <si>
    <t>AGENCIA PRESIDENCIAL DE COOPERACIÓN INTERNACIONAL DE COLOMBIA APC- COLOMBIA</t>
  </si>
  <si>
    <t>NO CUMPLE, El valor del contrato es inferior al reportado en la certificación</t>
  </si>
  <si>
    <t>GOBERNACION VALLE DEL CAUCA - SECRETARIA DE SALUD</t>
  </si>
  <si>
    <t xml:space="preserve">$365.411.396,00 </t>
  </si>
  <si>
    <t>CUMPLE
Anexa certificado y contrato electrónico de SECOP.</t>
  </si>
  <si>
    <t>SECRETARIA DE
EDUCACION DEL
DISTRITO</t>
  </si>
  <si>
    <t>CUMPLE, UNION TEMPORAL 80%</t>
  </si>
  <si>
    <t>INSTITUTO NACIONAL DE SALUD</t>
  </si>
  <si>
    <t xml:space="preserve">$404.273.825 </t>
  </si>
  <si>
    <t>Biochem
farmacéutica de
Colombia SA.</t>
  </si>
  <si>
    <t>CUMPLE
Anexa certificado y orden de compra.
El valor está expresado en USD  por lo que se calcula el monto con los valores asociados a la TRM del 26 de abril de 2022 $ 3,931.74 pesos.</t>
  </si>
  <si>
    <t>GOBERNACIÓN DE
BOYACA</t>
  </si>
  <si>
    <t xml:space="preserve"> $755.630.000 </t>
  </si>
  <si>
    <t>CUMPLE, Se presenta del contrato No.  2177 DE 2024: ACTA DE LIQUIDACIÓN, ACTA DE TERMINACIÓN, en subsanación entrega factura y contrato</t>
  </si>
  <si>
    <t xml:space="preserve">$267.441.314 </t>
  </si>
  <si>
    <t>EIE ECHEVERRY INGENIERÍA Y ENSAYOS SAS</t>
  </si>
  <si>
    <t>CUMPLE
Anexa certificado y orden de compra.</t>
  </si>
  <si>
    <t>MICRONET SAS</t>
  </si>
  <si>
    <t xml:space="preserve">$158.450.074 </t>
  </si>
  <si>
    <t xml:space="preserve"> $1.150.940.000 </t>
  </si>
  <si>
    <t>Universidad Cooperativa de Colombia</t>
  </si>
  <si>
    <t xml:space="preserve">$480.562.460 </t>
  </si>
  <si>
    <t>NUTRIANALISIS LTDA</t>
  </si>
  <si>
    <t xml:space="preserve"> $19.291.530,00 </t>
  </si>
  <si>
    <t>LUCTA GRNCOLOMBIANA S.A.S.</t>
  </si>
  <si>
    <t>Servicio Geológico Colombiano</t>
  </si>
  <si>
    <t>MINERA DE COBRE QUEBRADONA SAS BIC</t>
  </si>
  <si>
    <t>NO CUMPLE - NO ANEXA CERTIFICACION Y/O ACTA DE LIQUIDACIÓN COMO LO INDICA EL NUMERAL 2.3.1.2. CERTIFICACIONES CONTRACTUALES Y/O ACTAS DE LIQUIDACIÓN, NOTA 1</t>
  </si>
  <si>
    <t>LABINST SAS</t>
  </si>
  <si>
    <t>CUMPLE
Anexa certificado emitido por Labinst SAS, orden de compra, acta de liquidación y facturación</t>
  </si>
  <si>
    <t>CONSORCIO ANTIOQUIA AL
MAR</t>
  </si>
  <si>
    <t>NO CUMPLE, fecha de inicio no debe superar el 04 de noviembre de 2020.</t>
  </si>
  <si>
    <t>DIRECCIÓN TERROTORIAL AMAZONIA DE PARQUES NACIONALES NATURALES DE COLOMBIA</t>
  </si>
  <si>
    <t>CUMPLE
Anexa certificado de cumplimiento y minuta del contrato.</t>
  </si>
  <si>
    <t>JICA.
COLOMBIA</t>
  </si>
  <si>
    <t xml:space="preserve">$119.850.000,00 </t>
  </si>
  <si>
    <t>UNIVERSIDAD DE NARIÑO</t>
  </si>
  <si>
    <t>INSTITUTO NACIONAL DE MEDICINA LEGAL</t>
  </si>
  <si>
    <t xml:space="preserve">$71.400.000,00 </t>
  </si>
  <si>
    <t>ESCUELA DE SUBOFICIALES CT ANDRÉS M. DIAZ</t>
  </si>
  <si>
    <t>CUMPLE
Anexa certificado, contrato electrónico de SECOP, modificatorio No. 01 al clausulado adicional al contrato electrónico.</t>
  </si>
  <si>
    <t>UNIVERSIDAD
PEDAGOGICA Y
TECNOLOGICA DE
COLOMBIA</t>
  </si>
  <si>
    <t>UNIVERSIDAD PEDAGÓGICA Y TECNOLÓGICA DE COLOMBIA - UPTC</t>
  </si>
  <si>
    <t xml:space="preserve">$272.508.365 </t>
  </si>
  <si>
    <t>Coaspharma</t>
  </si>
  <si>
    <t>CUMPLE
Anexa certificación y contrato de compraventa.
El valor está expresado en USD  por lo que se calcula el monto con los valores asociados a la TRM del 16 de julio de 2021 $ 3809,7 pesos.</t>
  </si>
  <si>
    <t xml:space="preserve">$125.933.059 </t>
  </si>
  <si>
    <t>UNIVERSIDAD ANTONIO NARIÑO</t>
  </si>
  <si>
    <t>NO CUMPLE
Anexa certificación y contrato sin firma de las partes</t>
  </si>
  <si>
    <t>SOLUCIONES EN INGENIERIA Y CONSTRUCCIÓN SOINGCO SAS</t>
  </si>
  <si>
    <t xml:space="preserve">$220.949.085 </t>
  </si>
  <si>
    <t xml:space="preserve"> $734.000.000 </t>
  </si>
  <si>
    <t>Universidad de Ciencias Aplicadas y Ambientales (UDCA)</t>
  </si>
  <si>
    <t xml:space="preserve">$350.000.000 </t>
  </si>
  <si>
    <t>CHEMICAL LABORATORY S.A.S</t>
  </si>
  <si>
    <t xml:space="preserve"> $30.627.625,00 </t>
  </si>
  <si>
    <t>NO CUMPLE con lo solicitado en el numeral 2.3.1.2, dado que falta anexar documento según nota 3 de la orden de compra No. 16037</t>
  </si>
  <si>
    <t>Humax</t>
  </si>
  <si>
    <t xml:space="preserve">
CUMPLE
Adjunta certificado y orden de compra.
El valor está expresado en USD  por lo que se calcula el valor con los valores asociados a la TRM del 28 de noviembre de 2023 $ 3,989.89 pesos.</t>
  </si>
  <si>
    <t>SOLUCIONES
INTEGRALES
ELIXIR
SAS ZESE</t>
  </si>
  <si>
    <t>NO CUMPLE
Anexa orden de compra, acta de liquidación, certificación y facturación.
La certificación es emitida por el contrato No. 003, por un valor de $680.567.585,48 que no coindice con el relacionado en el anexo 7.</t>
  </si>
  <si>
    <t>UNIDAD ADMINISTRATIVA
ESPECIAL DE GESTIÓN DE
RESTITUCIÓN DE TIERRAS
DESPOJADAS</t>
  </si>
  <si>
    <t>GEOSYSTEM INGENIERÍA SAS</t>
  </si>
  <si>
    <t>CUMPLE
Anexa certificado y factura derivada</t>
  </si>
  <si>
    <t>UNIVERSIDAD
NACIONAL DE
COLOMBIA</t>
  </si>
  <si>
    <t xml:space="preserve">$63.510.300,00 </t>
  </si>
  <si>
    <t>UNIVERSIDAD SIMÓN BOLIVAR</t>
  </si>
  <si>
    <t>UNIVERSIDAD DE SUCRE</t>
  </si>
  <si>
    <t xml:space="preserve">$19.701.497,00 </t>
  </si>
  <si>
    <t>UNIVERSIDAD DE MEDELLÍN</t>
  </si>
  <si>
    <t>CUMPLE
Anexa certificado, contrato de compraventa</t>
  </si>
  <si>
    <t xml:space="preserve">FONDO NACIONAL DE GESTION DEL RIESGO DE DESASTRES QUIEN ACTUA A TRAVES DE FIDUCIARIA LA PREVISORA S.A </t>
  </si>
  <si>
    <t xml:space="preserve">$1.355.571.959 </t>
  </si>
  <si>
    <t>Laboratorios
Siegfried SAS</t>
  </si>
  <si>
    <t>CUMPLE
Anexa certificación y contrato de compraventa.
El valor está expresado en USD  por lo que se calcula el monto con los valores asociados a la TRM del 30 de julio de 2022 $ 4300,30 pesos.</t>
  </si>
  <si>
    <t>FUNDACION UNIVERSITARIA DE SAN GIL - UNISANGIL</t>
  </si>
  <si>
    <t xml:space="preserve">$128.556.623 </t>
  </si>
  <si>
    <t>NO CUMPLE - SE PRESENTAN INCONSISTENCIAS EN LAS FEHCAS DE INICIO RELACIONADAS EN EL ANEXO Y LOS DOCUMENTOS SOPORTE</t>
  </si>
  <si>
    <t>ENVIRONMENTAL INGENIEROS CONSULTORES SOCIEDAD ANONIMA</t>
  </si>
  <si>
    <t xml:space="preserve">$181.369.090 </t>
  </si>
  <si>
    <t>UNIDAD DE MANTENIMEINTO VIAL</t>
  </si>
  <si>
    <t xml:space="preserve"> $673.349.144 </t>
  </si>
  <si>
    <t>Universidad de Antioquía</t>
  </si>
  <si>
    <t xml:space="preserve">$1.343.510.000 </t>
  </si>
  <si>
    <t>CENTRO DE CELULAS MADRE Y BIOTECNOLOGIA S.A.S</t>
  </si>
  <si>
    <t xml:space="preserve"> $347.009.902,00 </t>
  </si>
  <si>
    <t>Universidad Nacional 
De Colombia – Sede 
Manizales_x000D_</t>
  </si>
  <si>
    <t>CUMPLE
Adjunta acta de liquidación de mutuo acuerdo y Orden de Compra.</t>
  </si>
  <si>
    <t>CIAN S.A.S</t>
  </si>
  <si>
    <t>UNIVERSIDAD
SURCOLOMBIANA</t>
  </si>
  <si>
    <t>CUMPLE
Anexa contrato de compraventa, acta de liquidación y facturación</t>
  </si>
  <si>
    <t>SANTIAGO DE CALI
DISTRITO ESPECIAL -
SECRETARIA DEL DEPORTE
Y
LA RECREACIÓN</t>
  </si>
  <si>
    <t>UNIDAD DE RESTITUCIÓN DE TIERRAS</t>
  </si>
  <si>
    <t xml:space="preserve">CUMPLE
Anexa certificado de cumplimiento del contrato, clausulado del contrato de compraventa inicial, adición. </t>
  </si>
  <si>
    <t>FUNDACIÓN UNIVERSITARIA DEL AREA ANDINA</t>
  </si>
  <si>
    <t>UNIVERSIDAD INDUSTRIAL DE SANTANDER</t>
  </si>
  <si>
    <t>UNIVERSIDAD SIMON BOLIVAR</t>
  </si>
  <si>
    <t xml:space="preserve">$1.635.060.000,00 </t>
  </si>
  <si>
    <t>UNIVERSIDAD DEL ATLANTICO</t>
  </si>
  <si>
    <t>NO CUMPLE
Anexa certificado, contrato electrónico de SECOP. 
De acuerdo con la documentación de SECOP el contrato no finalizó el 31 de diciembre de 2023</t>
  </si>
  <si>
    <t>UNIVERSIDAD EL BOSQUE</t>
  </si>
  <si>
    <t xml:space="preserve">$106.600.000 </t>
  </si>
  <si>
    <t xml:space="preserve">ENEL COLOMBIA
SA ESP </t>
  </si>
  <si>
    <t xml:space="preserve">$1.218.988.409 </t>
  </si>
  <si>
    <t>Universidad Tecnológica de Pereira</t>
  </si>
  <si>
    <t xml:space="preserve">$460.720.400 </t>
  </si>
  <si>
    <t>VALOR DE CERTIFICACIONES</t>
  </si>
  <si>
    <t xml:space="preserve"> $19.291.530 </t>
  </si>
  <si>
    <t>$0</t>
  </si>
  <si>
    <t xml:space="preserve">$387.775.406,00 </t>
  </si>
  <si>
    <t xml:space="preserve">$2.119.746.143,00 </t>
  </si>
  <si>
    <t>$2.302.440.010</t>
  </si>
  <si>
    <t xml:space="preserve">$543.374.111 </t>
  </si>
  <si>
    <t xml:space="preserve">$1.970.156.650,00 </t>
  </si>
  <si>
    <t>$1.150.940.000</t>
  </si>
  <si>
    <t xml:space="preserve">$2.591.180.550 </t>
  </si>
  <si>
    <t>VALOR OFERTA</t>
  </si>
  <si>
    <t>$ 9.368.394</t>
  </si>
  <si>
    <t xml:space="preserve">$542.524.570,00 </t>
  </si>
  <si>
    <t xml:space="preserve"> $385.535.474,00 </t>
  </si>
  <si>
    <t xml:space="preserve"> $129.353.000,00 </t>
  </si>
  <si>
    <t xml:space="preserve"> $489.566.000,00 </t>
  </si>
  <si>
    <t xml:space="preserve"> $317.737.497,00 </t>
  </si>
  <si>
    <t xml:space="preserve"> $281.970.500</t>
  </si>
  <si>
    <t xml:space="preserve"> $942.218.200,00 </t>
  </si>
  <si>
    <t>CALIFICACION DE LAS CERTIFICACIONES</t>
  </si>
  <si>
    <t xml:space="preserve">NO CUMPLE </t>
  </si>
  <si>
    <t>NO CUMPLE</t>
  </si>
  <si>
    <t>2.3.1.3.</t>
  </si>
  <si>
    <t xml:space="preserve"> MANIFIESTOS DE IMPORTACIÓN (CARTA)</t>
  </si>
  <si>
    <t>NO CUMPLE -  NO ANEXA COMUNICACIÓN COMO LO INDICA EL NUMERAL 2.3.1.3. REGISTRO DE IMPORTACIÓN</t>
  </si>
  <si>
    <t>2.3.1.4.</t>
  </si>
  <si>
    <t>MARCAS (Evaluacion 1)</t>
  </si>
  <si>
    <t>CORNING</t>
  </si>
  <si>
    <t>INFITEK
CONFORTFRESH
INHEALTH</t>
  </si>
  <si>
    <t>Agilent technologies</t>
  </si>
  <si>
    <t>SYKAM</t>
  </si>
  <si>
    <t>Cisco Meraki
Cisco
FAITHFULL
Geometrics Inc</t>
  </si>
  <si>
    <t>MULLER
PHOENIX
KNAUER</t>
  </si>
  <si>
    <t>GREEN VALLEY INTERNATIONAL
PIX4D
SOKKIA MAGNET OFFICE (TOPCON)
CHCNAV- NO CUMPLE</t>
  </si>
  <si>
    <t>WATERS
PALL
ZINGAL
POWEST
Whatman
MERCK
LOBA CHEMIE</t>
  </si>
  <si>
    <t>GREENVALLEY
TRIMBLE
SOUTH
GARMIN
BLACK VIEW</t>
  </si>
  <si>
    <t xml:space="preserve">BIOBASE
MULLER
PRESTAN </t>
  </si>
  <si>
    <t>CAREBIOS LIFE SCIENCES
 BIO-COOL</t>
  </si>
  <si>
    <t>LAERDAL
NASCO
SECTRA
3B SCIENTIFIC
ADINSTRUMENTS</t>
  </si>
  <si>
    <t>DLAB
HAIER</t>
  </si>
  <si>
    <t>ARCTIKO
SHIMADZU
BIOBASE
OHAUS</t>
  </si>
  <si>
    <t>RIGOL
SHANDONG DIGIHUMAN TECHNOLOGY CO.,INC
Erler Zimmer
PEAKTECH</t>
  </si>
  <si>
    <t>Chongqing Gold Mechanical &amp; Electrical Equipment Co., Ltd.
MOTIC
Qingdao Innova Bio-Meditech
INFRICO MEDCARE
BAMBULAB
BIOBASE
Shandong EasyWin Import and Export Co.,Ltd
GARMIN</t>
  </si>
  <si>
    <t>ZEISS</t>
  </si>
  <si>
    <t>THERMO SCIENTIFIC</t>
  </si>
  <si>
    <t>SUPERNORDICO</t>
  </si>
  <si>
    <t>OWON
TEKTRONIX
SIGLENT</t>
  </si>
  <si>
    <t>HUMBOLDT</t>
  </si>
  <si>
    <t>HANON</t>
  </si>
  <si>
    <t>LEICA</t>
  </si>
  <si>
    <t>RISS TECHNOLOGY</t>
  </si>
  <si>
    <t>PROETI
3D MAKERPRO
IKA</t>
  </si>
  <si>
    <t>ANATOMAGE
NASCO
BIOPAC</t>
  </si>
  <si>
    <t xml:space="preserve">CERTIFICADOS DE DISTRIBUCIÓN </t>
  </si>
  <si>
    <t>CORNING - CUMPLE</t>
  </si>
  <si>
    <t>INFITEK: No presenta certificados de distribucion
CONFORTFRESH: No presenta certificados de distribucion
INHEALTH:  No presenta certificados de distribucion</t>
  </si>
  <si>
    <t>AGILENT TECHNOLOGIES -NO CUMPLE CON EL NUMERAL 2.3.1.4. CERTIFICADOS DE DISTRIBUCIÓN  
YA QUE NO MENCIONA EXPLÍCITAMENTE EL SERVICIO POSTVENTA
 "Cada certificación debe cubrir explícitamente tanto la distribución como el servicio posventa, asegurando la trazabilidad completa desde el fabricante de los equipos hasta el proponente de la Oferta."
En subsane remite certificado de distribución firmado con fecha posterior al cierre de la convocatoria</t>
  </si>
  <si>
    <t xml:space="preserve">SYKAM - CUMPLE
 (En subsanación, el certificado incluye de manera explícita el servicio postventa)
</t>
  </si>
  <si>
    <t>Cisco: CUMPLE
FAITHFULL: CUMPLE
Geometrics Inc: CUMPLE</t>
  </si>
  <si>
    <t>MULLER - CUMPLE Muller a Kasalb indica servicio postventa
PHOENIX - CUMPLE
KNAUER - CUMPLE</t>
  </si>
  <si>
    <r>
      <rPr>
        <sz val="11"/>
        <color rgb="FF000000"/>
        <rFont val="Tahoma"/>
        <family val="2"/>
      </rPr>
      <t xml:space="preserve">GREEN VALLEY INTERNATIONAL - CUMPLE
PIX4D - CUMPLE  (En subsanación, el certificado incluye de manera explícita el servicio postventa)
</t>
    </r>
    <r>
      <rPr>
        <b/>
        <sz val="11"/>
        <color rgb="FF000000"/>
        <rFont val="Tahoma"/>
        <family val="2"/>
      </rPr>
      <t xml:space="preserve">SOKKIA - TOPCON - CUMPLE, ANEXA CERTIFICADO EN SUBSANE
</t>
    </r>
    <r>
      <rPr>
        <sz val="11"/>
        <color rgb="FF000000"/>
        <rFont val="Tahoma"/>
        <family val="2"/>
      </rPr>
      <t>CHCNAV- NO CUMPLE  (El certificado no incluye de manera explícita el servicio postventa)</t>
    </r>
  </si>
  <si>
    <t>WATERS: CUMPLE
PALL: ACCESORIO Y/O INSUMO NO REQUIERE CERTIFICADO DE DISTRIBUCION
ZINGAL:ACCESORIO Y/O INSUMO NO REQUIERE CERTIFICADO DE DISTRIBUCION
POWEST :ACCESORIO Y/O INSUMO NO REQUIERE CERTIFICADO DE DISTRIBUCION
Whatman: ACCESORIO Y/O INSUMO NO REQUIERE CERTIFICADO DE DISTRIBUCION
MERCK: ACCESORIO Y/O INSUMO NO REQUIERE CERTIFICADO DE DISTRIBUCION
LOBA CHEMIE : ACCESORIO Y/O INSUMO NO REQUIERE CERTIFICADO DE DISTRIBUCION</t>
  </si>
  <si>
    <r>
      <rPr>
        <b/>
        <sz val="11"/>
        <color rgb="FF000000"/>
        <rFont val="Tahoma"/>
      </rPr>
      <t xml:space="preserve">GREEN VALLEY </t>
    </r>
    <r>
      <rPr>
        <sz val="11"/>
        <color rgb="FF000000"/>
        <rFont val="Tahoma"/>
      </rPr>
      <t xml:space="preserve">- NO CUMPLE 
</t>
    </r>
    <r>
      <rPr>
        <b/>
        <sz val="11"/>
        <color rgb="FF000000"/>
        <rFont val="Tahoma"/>
      </rPr>
      <t>TRIMBLE</t>
    </r>
    <r>
      <rPr>
        <sz val="11"/>
        <color rgb="FF000000"/>
        <rFont val="Tahoma"/>
      </rPr>
      <t xml:space="preserve"> - CUMPLE, EN OBSERVACIÓN A LA EVALUACIÓN FINAL REMITE CERTIFICADO
</t>
    </r>
    <r>
      <rPr>
        <b/>
        <sz val="11"/>
        <color rgb="FF000000"/>
        <rFont val="Tahoma"/>
      </rPr>
      <t xml:space="preserve">SOUTH </t>
    </r>
    <r>
      <rPr>
        <sz val="11"/>
        <color rgb="FF000000"/>
        <rFont val="Tahoma"/>
      </rPr>
      <t xml:space="preserve">- CUMPLE, INDICA SERVICIO POSTVENTA
</t>
    </r>
    <r>
      <rPr>
        <b/>
        <sz val="11"/>
        <color rgb="FF000000"/>
        <rFont val="Tahoma"/>
      </rPr>
      <t xml:space="preserve">GARMIN </t>
    </r>
    <r>
      <rPr>
        <sz val="11"/>
        <color rgb="FF000000"/>
        <rFont val="Tahoma"/>
      </rPr>
      <t xml:space="preserve">- CUMPLE, INDICA SERVICIO POSTVENTA
</t>
    </r>
    <r>
      <rPr>
        <b/>
        <sz val="11"/>
        <color rgb="FF000000"/>
        <rFont val="Tahoma"/>
      </rPr>
      <t>BLACK VIEW</t>
    </r>
    <r>
      <rPr>
        <sz val="11"/>
        <color rgb="FF000000"/>
        <rFont val="Tahoma"/>
      </rPr>
      <t xml:space="preserve"> -  CUMPLE EN SUBSANE</t>
    </r>
  </si>
  <si>
    <t>BIOBASE - CUMPLE
MULLER - CUMPLE
PRESTAN - CUMPLE</t>
  </si>
  <si>
    <t>CAREBIOS LIFE SCIENCES: CUMPLE
 BIO-COOL: CUMPLE</t>
  </si>
  <si>
    <r>
      <rPr>
        <b/>
        <sz val="11"/>
        <color rgb="FF000000"/>
        <rFont val="Tahoma"/>
        <family val="2"/>
      </rPr>
      <t xml:space="preserve">LAERDAL </t>
    </r>
    <r>
      <rPr>
        <sz val="11"/>
        <color rgb="FF000000"/>
        <rFont val="Tahoma"/>
        <family val="2"/>
      </rPr>
      <t xml:space="preserve">- CUMPLE
</t>
    </r>
    <r>
      <rPr>
        <b/>
        <sz val="11"/>
        <color rgb="FF000000"/>
        <rFont val="Tahoma"/>
        <family val="2"/>
      </rPr>
      <t>NASCO</t>
    </r>
    <r>
      <rPr>
        <sz val="11"/>
        <color rgb="FF000000"/>
        <rFont val="Tahoma"/>
        <family val="2"/>
      </rPr>
      <t xml:space="preserve"> - NO CUMPLE, NO INCLUYE SERVICIO POSTVENTA COMO SE INDICA EN ELNUMERAL 2.3.1.4. CERTIFICADOS DE DISTRIBUCIÓN ("La ausencia del componente de servicio posventa en cualquiera de las certificaciones de la cadena será causal de desestimación de la oferta")
</t>
    </r>
    <r>
      <rPr>
        <b/>
        <sz val="11"/>
        <color rgb="FF000000"/>
        <rFont val="Tahoma"/>
        <family val="2"/>
      </rPr>
      <t xml:space="preserve">SECTRA </t>
    </r>
    <r>
      <rPr>
        <sz val="11"/>
        <color rgb="FF000000"/>
        <rFont val="Tahoma"/>
        <family val="2"/>
      </rPr>
      <t xml:space="preserve">- CUMPLE, INCLUYE SERVICIO POSTVENTA COMO SE INDICA EN ELNUMERAL 2.3.1.4. CERTIFICADOS DE DISTRIBUCIÓN EN SUBSANE
</t>
    </r>
    <r>
      <rPr>
        <b/>
        <sz val="11"/>
        <color rgb="FF000000"/>
        <rFont val="Tahoma"/>
        <family val="2"/>
      </rPr>
      <t xml:space="preserve">3B SCIENTIFIC </t>
    </r>
    <r>
      <rPr>
        <sz val="11"/>
        <color rgb="FF000000"/>
        <rFont val="Tahoma"/>
        <family val="2"/>
      </rPr>
      <t xml:space="preserve">- CUMPLE, INCLUYE SERVICIO POSTVENTA COMO SE INDICA EN ELNUMERAL 2.3.1.4. CERTIFICADOS DE DISTRIBUCIÓN EN SUBSANE
</t>
    </r>
    <r>
      <rPr>
        <b/>
        <sz val="11"/>
        <color rgb="FF000000"/>
        <rFont val="Tahoma"/>
        <family val="2"/>
      </rPr>
      <t>ADINSTRUMENTS</t>
    </r>
    <r>
      <rPr>
        <sz val="11"/>
        <color rgb="FF000000"/>
        <rFont val="Tahoma"/>
        <family val="2"/>
      </rPr>
      <t xml:space="preserve"> - CUMPLE, INCLUYE SERVICIO POSTVENTA COMO SE INDICA EN ELNUMERAL 2.3.1.4. CERTIFICADOS DE DISTRIBUCIÓN EN SUBSANE</t>
    </r>
  </si>
  <si>
    <r>
      <rPr>
        <sz val="11"/>
        <color rgb="FF000000"/>
        <rFont val="Tahoma"/>
        <family val="2"/>
      </rPr>
      <t xml:space="preserve">DLAB - </t>
    </r>
    <r>
      <rPr>
        <b/>
        <sz val="11"/>
        <color rgb="FF000000"/>
        <rFont val="Tahoma"/>
        <family val="2"/>
      </rPr>
      <t xml:space="preserve">CUMPLE
HAIER - NO CUMPLE </t>
    </r>
    <r>
      <rPr>
        <sz val="11"/>
        <color rgb="FF000000"/>
        <rFont val="Tahoma"/>
        <family val="2"/>
      </rPr>
      <t xml:space="preserve"> (El certificado no incluye de manera explícita el servicio postventa)</t>
    </r>
  </si>
  <si>
    <t>ARCTIKO: CUMPLE
SHIMADZU: CUMPLE
BIOBASE:CUMPLE
OHAUS: CUMPLE</t>
  </si>
  <si>
    <t>RIGOL - CUMPLE
SHANDONG DIGIHUMAN TECHNOLOGY CO.,INC - CUMPLE
Erler Zimmer - CUMPLE
PEAKTECH - CUMPLE</t>
  </si>
  <si>
    <r>
      <rPr>
        <sz val="11"/>
        <color rgb="FF000000"/>
        <rFont val="Tahoma"/>
        <family val="2"/>
      </rPr>
      <t>Chongqing Gold Mechanical &amp; Electrical Equipment Co., Ltd. - CUMPLE
MOTIC - CUMPLE
Qingdao Innova Bio-Meditech- CUMPLE
INFRICO MEDCARE- CUMPLE
BAMBULAB - CUMPLE 
BIOBASE- CUMPLE
Shandong EasyWin Import and Export Co.,Ltd</t>
    </r>
    <r>
      <rPr>
        <b/>
        <sz val="11"/>
        <color rgb="FF000000"/>
        <rFont val="Tahoma"/>
        <family val="2"/>
      </rPr>
      <t xml:space="preserve"> - NO CUMPLE
</t>
    </r>
    <r>
      <rPr>
        <sz val="11"/>
        <color rgb="FF000000"/>
        <rFont val="Tahoma"/>
        <family val="2"/>
      </rPr>
      <t>GARMIN - CUMPLE</t>
    </r>
  </si>
  <si>
    <t>ZEISS: NO CUMPLE (CERTIFICACIÓN SUBSANADA CON FECHA POSTERIOR AL CIERRE DE LA OFERTA)</t>
  </si>
  <si>
    <t>THERMO SCIENTIFIC - NO CUMPLE CON EL NUMERAL 2.3.1.4. CERTIFICADOS DE DISTRIBUCIÓN  YA QUE NO MENCIONA EXPLÍCITAMENTE EL SERVICIO POSTVENTA  "Cada certificación debe cubrir explícitamente tanto la distribución como el servicio posventa, asegurando la trazabilidad completa desde el fabricante de los equipos hasta el proponente de la Oferta."</t>
  </si>
  <si>
    <t>SUPERNORDICO - CUMPLE</t>
  </si>
  <si>
    <t>OWON: CUMPLE
TEKTRONIX: CUMPLE
SIGLENT: CUMPLE</t>
  </si>
  <si>
    <t>HUMBOLDT - CUMPLE</t>
  </si>
  <si>
    <t>HANON - NO CUMPLE  (El certificado no incluye de manera explícita el servicio postventa)</t>
  </si>
  <si>
    <t>LEICA- NO CUMPLE LA CERTIFICACION NO TIENE EL COMPONENTE POSVENTA
(En subsanación, el certificado NO incluye de manera explícita el servicio postventa)</t>
  </si>
  <si>
    <t>RISS TECHNOLOGY - NO CUMPLE, NO ANEXA CERTIFICADO DE DISTRIBUCIÓN</t>
  </si>
  <si>
    <t>PROETI- CUMPLE
3D MAKERPRO - CUMPLE
IKA - CUMPLE</t>
  </si>
  <si>
    <t>ANATOMAGE: CUMPLE
NASCO:CUMPLE
BIOPAC:CUMPLE</t>
  </si>
  <si>
    <t>Ítems Ofertados</t>
  </si>
  <si>
    <t>INFITEK</t>
  </si>
  <si>
    <t>AGILENT TECHNOLOGIES</t>
  </si>
  <si>
    <t>CISCO</t>
  </si>
  <si>
    <t>MULLER</t>
  </si>
  <si>
    <t xml:space="preserve">GREEN VALLEY INTERNATIONAL
PIX4D </t>
  </si>
  <si>
    <t>WATERS</t>
  </si>
  <si>
    <t>GREEN VALLEY - TRIMBLE</t>
  </si>
  <si>
    <t>BIOBASE</t>
  </si>
  <si>
    <t>CAREBIOS</t>
  </si>
  <si>
    <t>Laerdal</t>
  </si>
  <si>
    <t>DLAB</t>
  </si>
  <si>
    <t>ARCTIKO</t>
  </si>
  <si>
    <t>RIGOL</t>
  </si>
  <si>
    <t>Chongqing Gold Mechanical &amp;
Electrical Equipment Co., Ltd.</t>
  </si>
  <si>
    <t>OWON</t>
  </si>
  <si>
    <t>PROETI</t>
  </si>
  <si>
    <t>ANATOMAGE</t>
  </si>
  <si>
    <t>CONFORTFRESH</t>
  </si>
  <si>
    <t>PHOENIX</t>
  </si>
  <si>
    <t>SOKKIA
MAGNET OFFICE (TOPCON)</t>
  </si>
  <si>
    <t>SOUTH - TRIMBLE</t>
  </si>
  <si>
    <t>BIOCOOL</t>
  </si>
  <si>
    <t>HAIDER</t>
  </si>
  <si>
    <t>SHANDONG DIGIHUMAN TECHNOLOGY CO.,INC</t>
  </si>
  <si>
    <t>MOTIC</t>
  </si>
  <si>
    <t>TEKTRONIX</t>
  </si>
  <si>
    <t>3D MAKERPRO</t>
  </si>
  <si>
    <t>NASCO</t>
  </si>
  <si>
    <t>FAITHFULL</t>
  </si>
  <si>
    <t>CHCNAV</t>
  </si>
  <si>
    <t>Nasco</t>
  </si>
  <si>
    <t>SHIMADZU</t>
  </si>
  <si>
    <t>Erler Zimmer</t>
  </si>
  <si>
    <t>Qingdao Innova Bio-Meditech</t>
  </si>
  <si>
    <t>SIGLENT</t>
  </si>
  <si>
    <t>IKA</t>
  </si>
  <si>
    <t>Geometrics Inc</t>
  </si>
  <si>
    <t>GARMIN</t>
  </si>
  <si>
    <t>Sectra</t>
  </si>
  <si>
    <t>INFRICO MEDCARE</t>
  </si>
  <si>
    <t>PRESTAN</t>
  </si>
  <si>
    <t>3B Scientific</t>
  </si>
  <si>
    <t>OHAUS</t>
  </si>
  <si>
    <t>BAMBULAB</t>
  </si>
  <si>
    <t>BLACK VIEW</t>
  </si>
  <si>
    <t>KNAUER</t>
  </si>
  <si>
    <t>Shandong EasyWin Import and
Export Co.,Ltd</t>
  </si>
  <si>
    <t>INHEALTH</t>
  </si>
  <si>
    <t> </t>
  </si>
  <si>
    <t>BIOPAC</t>
  </si>
  <si>
    <t>PEAKTECH</t>
  </si>
  <si>
    <t>ADInstruments</t>
  </si>
  <si>
    <t>2.3.1.5.</t>
  </si>
  <si>
    <t>GARANTÍA MINIMA OFERTADA DE 2 AÑOS</t>
  </si>
  <si>
    <t>PRESENTA</t>
  </si>
  <si>
    <t>AÑOS OFERTA ANEXO 3</t>
  </si>
  <si>
    <t>PRESENTA (4 AÑOS)</t>
  </si>
  <si>
    <t>4 AÑOS (Ítem 15)</t>
  </si>
  <si>
    <t>NO PRESENTA CARTA DE GARANTÍA MINIMA OFERTADA PARA LOS ÍTEMS</t>
  </si>
  <si>
    <t>2 AÑOS</t>
  </si>
  <si>
    <t>Presenta garantía de 3 años para el ítem Ofertado</t>
  </si>
  <si>
    <t xml:space="preserve">3 AÑOS </t>
  </si>
  <si>
    <t>PRESENTA (3 AÑOS)</t>
  </si>
  <si>
    <t>3 AÑOS (ÍTEM 18)</t>
  </si>
  <si>
    <t xml:space="preserve">CUMPLE - 3 AÑOS
</t>
  </si>
  <si>
    <t>3 AÑOS PARA TODOS ITEMS OFERTADOS</t>
  </si>
  <si>
    <t xml:space="preserve">ÍTEMS 8 – 9 – 13 – 14 – 15 – 16 – 18 – 21 - 68 OFERTA GARANTÍA DE 6 AÑOS Y 1 DÍA
</t>
  </si>
  <si>
    <t>PRESENTA (MÁS DE 6 AÑOS)</t>
  </si>
  <si>
    <t>MÁS DE 6 AÑOS (ÍTEM 7)
MÁS DE 6 AÑOS (ÍTEM 11)
MÁS DE 6 AÑOS (ÍTEM 70)</t>
  </si>
  <si>
    <t>CUMPLE - 2 AÑOS</t>
  </si>
  <si>
    <t>CUMPLE 2 AÑOS</t>
  </si>
  <si>
    <t>CUMPLE - 3 AÑOS PARA TODOS LOS ÍTEMS OFERTADOS</t>
  </si>
  <si>
    <t>PRESENTA (2 AÑOS)</t>
  </si>
  <si>
    <t>2 AÑOS (ÍTEM 8)
2 AÑOS (ÍTEM 15)
2 AÑOS (ÍTEM 16)
2 AÑOS (ÍTEM 21)
3 AÑOS (ÍTEM 24)</t>
  </si>
  <si>
    <t>ITEM 13: 6 AÑOS
ITEM 21: 3 AÑOS</t>
  </si>
  <si>
    <t>CUMPLE - 2 AÑOS PARA LOS ÍTEMS OFERTADOS</t>
  </si>
  <si>
    <t>ÍTEMS 29 - 61: 2 años
ÍTEM 25: 3 años
ÍTEMS 23 - 24: 5 años
ÍTEMS 30, 31, 32, 33, 34, 35, 36, 37, 38, 39, 40, 41, 42, 43, 44, 45, 46, 47, 48, 49, 50, 51, 52, 53, 54, 55, 56, 57, 58, 59, 60: 6 años</t>
  </si>
  <si>
    <t>4 AÑOS (ÍTEM 10)
6 AÑOS (ÍTEM 13)
4 AÑOS (ÍTEM 15)</t>
  </si>
  <si>
    <t>ITEM 13: 6 AÑOS Y 15 DÍAS
ITEM 17: 6 AÑOS Y 15 DÍAS
ITEM 18: 4 AÑOS
ITEM 21: 3 AÑOS
ITEM 67: 6 AÑOS</t>
  </si>
  <si>
    <t>CUMPLE - REFERENCIA GARANTÍA A ANEXO 3</t>
  </si>
  <si>
    <t>MÁS DE 6 AÑOS PARA TODOS LOS ÍTEMS</t>
  </si>
  <si>
    <t xml:space="preserve">2 AÑOS (ÍTEM 2)
3 AÑOS (ÍTEM 5)
2 AÑOS (ÍTEM 9)
2 AÑOS (ÍTEM 13)
4 AÑOS (ÍTEM 19)
4 AÑOS (ÍTEM 21)
4 AÑOS (ÍTEM 29)
2 AÑOS (ÍTEM 69)
2 AÑOS (ÍTEM 70)
</t>
  </si>
  <si>
    <t>2 AÑOS y 3 AÑOS DE GARANTÍA ADICIONAL</t>
  </si>
  <si>
    <t>5 AÑOS</t>
  </si>
  <si>
    <t>ÍTEM 18 - 3 AÑOS</t>
  </si>
  <si>
    <t>NO PRESENTA</t>
  </si>
  <si>
    <t>2 AÑOS (ÍTEM 13)
2 AÑOS (ÍTEM 17)</t>
  </si>
  <si>
    <t>ITEM 1: 2 AÑOS + 4 AÑOS ADICIONALES
ITEM 62:  2 AÑOS + 1 AÑO ADICIONAL
ITEM 63: 2 AÑOS + 4 AÑOS ADICIONALESS
ITEM 64: 2 AÑOS + 4 AÑOS ADICIONALES</t>
  </si>
  <si>
    <t>ITEM 1: 6 AÑOS
ITEM 62: 3 AÑOS
ITEM 63: 6 AÑOS
ITEM 64: 6 AÑOS</t>
  </si>
  <si>
    <t>CUMPLE - PRESENTA 3 AÑOS</t>
  </si>
  <si>
    <t>3 AÑOS PARA ÍTEMS OFERTADOS</t>
  </si>
  <si>
    <t>PRESENTA (6 AÑOS)</t>
  </si>
  <si>
    <t>6 AÑOS (ÍTEM 18)</t>
  </si>
  <si>
    <t>NO CUMPLE -  NO ANEXA COMUNICACIÓN</t>
  </si>
  <si>
    <t>MÁS DE 6 AÑOS (ÍTEM 02)
MÁS DE 6 AÑOS (ÍTEM 07)
MÁS DE 6 AÑOS (ÍTEM 68)</t>
  </si>
  <si>
    <t>6 AÑOS</t>
  </si>
  <si>
    <t>2.3.1.6.</t>
  </si>
  <si>
    <t>CATÁLOGOS</t>
  </si>
  <si>
    <t>ÍTEM 8 - CUMPLE
ÍTEM 9 - CUMPLE
ÍTEM 13 - CUMPLE
ÍTEM 14 - CUMPLE
ÍTEM 15 - CUMPLE
ÍTEM 16 - CUMPLE
ÍTEM 18 - CUMPLE
ÍTEM 21  - CUMPLE
ÍTEM 68 - CUMPLE</t>
  </si>
  <si>
    <t>ÍTEM 7 - CUMPLE
ÍTEM 11 - CUMPLE
ÍTEM 12 - CUMPLE
ÍTEM 69 - CUMPLE
ÍTEM 70 - CUMPLE
ÍTEM 72 - CUMPLE</t>
  </si>
  <si>
    <t>CUMPLE  ÍTEMS 23 - 24 - 25  - 29 - 30 - 31 - 32 - 33 - 34 - 35 - 36 - 37 - 38 - 39 - 40 - 41 - 42 - 43 - 44 - 45 - 46 - 47 - 48 - 49 - 50 - 51 - 52 - 53 - 54 - 55 - 56 - 57 - 58 - 59 - 60 - 61</t>
  </si>
  <si>
    <t>CUMPLE, ÍTEMS 5-9-13-19-21-29-69-70
NO CUMPLE, ÍTEM 2</t>
  </si>
  <si>
    <t>CUMPLE, anexa en subsanación</t>
  </si>
  <si>
    <r>
      <rPr>
        <sz val="10"/>
        <color rgb="FF000000"/>
        <rFont val="Arial"/>
        <family val="2"/>
      </rPr>
      <t>CUMPLE ITEMS: 30- 31- 32- 38- 41- 45- 47- 49- 51- 56- 61</t>
    </r>
    <r>
      <rPr>
        <b/>
        <sz val="10"/>
        <color rgb="FF000000"/>
        <rFont val="Arial"/>
        <family val="2"/>
      </rPr>
      <t xml:space="preserve"> 
</t>
    </r>
    <r>
      <rPr>
        <sz val="10"/>
        <color rgb="FF000000"/>
        <rFont val="Arial"/>
        <family val="2"/>
      </rPr>
      <t>NO CUMPLE: ITEM 29</t>
    </r>
  </si>
  <si>
    <t xml:space="preserve">2.3.1.7. </t>
  </si>
  <si>
    <t>MANUALES</t>
  </si>
  <si>
    <t>NO CUMPLE - NO PRESENTA OFICIO DE COMPROMISO DE ENTREGA DE MANUALES</t>
  </si>
  <si>
    <t xml:space="preserve">2.3.1.8. </t>
  </si>
  <si>
    <t>TIEMPO MÁXIMO DE RESPUESTA (CARTA)</t>
  </si>
  <si>
    <t>NO CUMPLE - NO PRESENTA OFICIO DE MAXIMA RESPUESTA</t>
  </si>
  <si>
    <t>CUMPLE
AUNQUE EL TÍTULO DE LA CARTA NO CORRESPONDE</t>
  </si>
  <si>
    <t>2.3.1.9.</t>
  </si>
  <si>
    <t>PLAN DE CAPACITACION PARA CADA ITEM O SOLUCIÓN</t>
  </si>
  <si>
    <t>NO CUMPLE - NO PRESENTA PLAN DE CAPACITACIÓN DE EQUIPOS</t>
  </si>
  <si>
    <t xml:space="preserve">2.3.1.10. </t>
  </si>
  <si>
    <t>GARANTÍA DEL SUMINISTRO DE LOS REPUESTOS (CARTA)</t>
  </si>
  <si>
    <t>NO CUMPLE - NO PRESENTA OFICIO GARANTIA DE SUMINISTROS</t>
  </si>
  <si>
    <t>DILIGENCIAMIENTO ANEXO No. 3</t>
  </si>
  <si>
    <t>NO CUMPLE, no se evidencia firma del representante legal en el PDF de anexo 3
PRESENTA EN SUBSANACIÓN PDF FIRMADO DE ANEXO 3, SIN EMBARGO, ESTE DOCUMENTO NO ES SUBSANABLE SEGÚN PLIEGO DE LA CONVOCATORIA</t>
  </si>
  <si>
    <t>VALORACION TECNICA (ítem a ítem)</t>
  </si>
  <si>
    <t>CUMPLE ÍTEM 15</t>
  </si>
  <si>
    <t>CUMPLE ÍTEMS 5 - 10 - 14 - 15 -16
NO CUMPLE ÍTEMS 8 - 9 - 13 - 17 - 29</t>
  </si>
  <si>
    <t>CUMPLE ÍTEM 18</t>
  </si>
  <si>
    <t>CUMPLE ÍTEMS 3 - 4 - 21 - 73</t>
  </si>
  <si>
    <t>CUMPLE ÍTEMS 8 - 9 -14 - 15 - 16 - 18 - 21 - 68
NO CUMPLE ÍTEM 13</t>
  </si>
  <si>
    <t>CUMPLE ÍTEM 7 - 11
NO CUMPLE ÍTEMS 70</t>
  </si>
  <si>
    <t xml:space="preserve">CUMPLE ÍTEMS 7 -11-12 - 69 - 70 - 72
</t>
  </si>
  <si>
    <t>CUMPLE ÍTEMS 8 -15 - 16 - 21
NO CUMPLE ÍTEMS 24</t>
  </si>
  <si>
    <t xml:space="preserve">CUMPLE ÍTEM 13 - 21
</t>
  </si>
  <si>
    <t>CUMPLE ÍTEM 10 -15
NO CUMPLE ÍTEMS 13</t>
  </si>
  <si>
    <t>CUMPLE ÍTEMS 13 - 17 - 18 - 21 - 67</t>
  </si>
  <si>
    <t>CUMPLE ÍTEMS 1 - 31 - 35 - 36 - 39 - 41 - 49 - 51 - 53 - 59 - 60 - 62 - 63 - 64 - 66
NO CUMPLE ÍTEMS: 29 - 30 - 37 - 45 - 56</t>
  </si>
  <si>
    <t>CUMPLE ÍTEMS 5 - 13 - 19 - 21 - 69 - 70
NO CUMPLE ÍTEMS 2 - 9 - 29</t>
  </si>
  <si>
    <t>CUMPLE ÍTEM 5</t>
  </si>
  <si>
    <t>NO CUMPLE ÍTEMS 13 - 17</t>
  </si>
  <si>
    <t>CUMPLE ÍTEMS 1 - 62 - 63 - 64</t>
  </si>
  <si>
    <t>CUMPLE ÍTEM 2</t>
  </si>
  <si>
    <t>NO CUMPLE ÍTEM 18</t>
  </si>
  <si>
    <t>CUMPLE ITMENS: 11 -12</t>
  </si>
  <si>
    <t>CUMPLE ITEM 13</t>
  </si>
  <si>
    <t>CUMPLE ITEM: 68
NO CUMPLE  ITEMS: 2 -7</t>
  </si>
  <si>
    <r>
      <t>CUMPLE ITEMS: 29- 30- 31- 32- 38- 41- 45- 47- 49- 51- 56- 61</t>
    </r>
    <r>
      <rPr>
        <b/>
        <sz val="10"/>
        <color rgb="FF000000"/>
        <rFont val="Arial"/>
        <family val="2"/>
      </rPr>
      <t xml:space="preserve"> 
</t>
    </r>
  </si>
  <si>
    <t>VALORACIÓN HABILITANTE</t>
  </si>
  <si>
    <t xml:space="preserve"> HABILITADO ITEM 15</t>
  </si>
  <si>
    <t>NO HABILITADO</t>
  </si>
  <si>
    <t>HABILITADO</t>
  </si>
  <si>
    <t>HABILITADA ITEMS  3 - 4 - 21 - 73</t>
  </si>
  <si>
    <t xml:space="preserve">HABILITADO ÍTEM 8 - 9 - 13 - 14 - 15 - 16 - 18 - 21 - 68
</t>
  </si>
  <si>
    <t>HABILITADO ÍTEM 7 - 11
NO HABILITADO ÍTEM 70</t>
  </si>
  <si>
    <t>HABILITADA ITEM 18</t>
  </si>
  <si>
    <t xml:space="preserve">HABILITADO ÍTEMS 11-12 - 69 - 70 - 72
NO HABILITADO ÍTEM 7
</t>
  </si>
  <si>
    <t>HABILITADO ÍTEMS 23 - 24 - 29 - 30 - 31 - 32 - 33 - 34 - 35 - 36 - 37 - 38 - 39 - 40 - 41 - 42 - 43 - 44 - 45 - 46 - 47 - 48 - 49 - 50 - 51 - 52 - 53 - 54 - 55 - 56 - 57 - 58 - 59 - 60 - 61
NO HABILITADO ÍTEM 25</t>
  </si>
  <si>
    <t>HABILITADO ÍTEMS 10- 15
NO HABILITADO ÍTEM 13</t>
  </si>
  <si>
    <t>HABILITADO ÍTEMS  2- 5 -  9- 13 - 19 -  21 -69 - 70 
NO HABILITADO ÍTEMS  29</t>
  </si>
  <si>
    <t>NO HABILITADO, OFERTA RECHAZADA, no se evidencia firma del representante legal en el PDF de anexo 3 
NO ES SUBSANABLE SEGÚN PLIEGO DE LA CONVOCATORIA</t>
  </si>
  <si>
    <r>
      <rPr>
        <sz val="10"/>
        <color rgb="FF000000"/>
        <rFont val="Arial"/>
        <family val="2"/>
      </rPr>
      <t>HABILITADO:  30- 31- 32- 38- 41- 45- 47- 49- 51- 56- 61</t>
    </r>
    <r>
      <rPr>
        <b/>
        <sz val="10"/>
        <color rgb="FF000000"/>
        <rFont val="Arial"/>
        <family val="2"/>
      </rPr>
      <t xml:space="preserve"> 
</t>
    </r>
    <r>
      <rPr>
        <sz val="10"/>
        <color rgb="FF000000"/>
        <rFont val="Arial"/>
        <family val="2"/>
      </rPr>
      <t>NO HABILITADO: ITEM 29</t>
    </r>
  </si>
  <si>
    <t>RESUMEN HABILITANTE Y TÉCNICO</t>
  </si>
  <si>
    <t>HABILITADO ÍTEM 15</t>
  </si>
  <si>
    <t>NO HABILITADA</t>
  </si>
  <si>
    <t>HABILITADO ÍTEM 18</t>
  </si>
  <si>
    <t>HABILITADO ÍTEMS 8 - 9 - 14 - 15 - 16 - 18 - 21 - 68
NO HABILITADO ÍTEMS 13</t>
  </si>
  <si>
    <t>HABILITADO: 8 -15 - 16 - 21
NO HABILITADO: 24</t>
  </si>
  <si>
    <t xml:space="preserve">HABILITADO ÍTEM 13 - 21
</t>
  </si>
  <si>
    <t>HABILITADO ÍTEM 10 -15
NO HABILITADO ÍTEMS 13</t>
  </si>
  <si>
    <t>HABILITADO ÍTEMS 13 - 17 - 18 - 21 - 67</t>
  </si>
  <si>
    <t>HABILITADO ÍTEMS 1 - 31 - 35 - 36 - 39 - 41 - 49 - 51 - 53 - 59 - 60 - 62 - 63 - 64 - 66
NO HABILITADO ÍTEMS 29 - 30 - 37 - 45 - 56</t>
  </si>
  <si>
    <t>HABILITADO ÍTEMS  5 - 13 - 19 -  21 -69 - 70 
NO HABILITADO ÍTEMS 2 - 9 - 29</t>
  </si>
  <si>
    <t>HABILITADO ÍTEM 2</t>
  </si>
  <si>
    <t>HABILITADO ÍTEMS: 68
NO HABILITADO ÍTEMS: 2 - 7</t>
  </si>
  <si>
    <t>NOMBRE</t>
  </si>
  <si>
    <t>CARGO</t>
  </si>
  <si>
    <t>FIRMA</t>
  </si>
  <si>
    <t>Revisó</t>
  </si>
  <si>
    <t>Liliana Andrea Rodriguez</t>
  </si>
  <si>
    <t>CPS Comité de Laboratorios Facultad Tecnológica</t>
  </si>
  <si>
    <t>César Ayala</t>
  </si>
  <si>
    <t>CPS Comité de Laboratorios Facultad Ingeniería</t>
  </si>
  <si>
    <t>Maria Carlota Echeverri</t>
  </si>
  <si>
    <t>CPS Comité de Laboratorios Facultad Ciencias, Matemáticas y Naturales</t>
  </si>
  <si>
    <t>Naida Ropain Alavarado</t>
  </si>
  <si>
    <t>CPS Comité de Laboratorios Facultad Ciencias y Educación</t>
  </si>
  <si>
    <t>Daniel Amador Marroquín</t>
  </si>
  <si>
    <t>CPS Comité de Laboratorios Facultad del Medio Ambiente y Recursos Naturales</t>
  </si>
  <si>
    <t>Juan Pablo Castro</t>
  </si>
  <si>
    <t>CPS Comité de Laboratorios Facultad de Artes -ASAB</t>
  </si>
  <si>
    <t>Aprobó</t>
  </si>
  <si>
    <t>José David Cely Callejas</t>
  </si>
  <si>
    <t>Coordinador Representante Comité de Laboratorios Facultad Tecnológica</t>
  </si>
  <si>
    <t>Edilberto Suárez Torres</t>
  </si>
  <si>
    <t>Coordinador Representante Comité de Laboratorios Facultad Ingeniería</t>
  </si>
  <si>
    <t>Luis Armando Quevedo Cardenas</t>
  </si>
  <si>
    <t>Coordinador Representante Comité de Laboratorios Facultad Ciencias, Matemáticas y Naturales</t>
  </si>
  <si>
    <t>Eliana Garzón Duarte</t>
  </si>
  <si>
    <t>Coordinador Representante Comité de Laboratorios Facultad Ciencias y Educación</t>
  </si>
  <si>
    <t>Wilmar Darío</t>
  </si>
  <si>
    <t>Decano Facultad del Medio Ambiente y Recursos Naturales</t>
  </si>
  <si>
    <t>William Ricardo Barrera Tacha</t>
  </si>
  <si>
    <t>Coordinador Representante Comité de Laboratorios Facultad de Artes -ASAB</t>
  </si>
  <si>
    <t>Consolidó</t>
  </si>
  <si>
    <t>Gabriela Lizarazo Garzón</t>
  </si>
  <si>
    <t>CPS equipo gestor proyecto inversión 8217</t>
  </si>
  <si>
    <t>Jorge Patiño</t>
  </si>
  <si>
    <t>Paola Porras Styles</t>
  </si>
  <si>
    <t>Miller Gomez Mora</t>
  </si>
  <si>
    <t>Gestor proyecto de inversión 8217 y Coordinador General Unidades Académicas de Laborataorios</t>
  </si>
  <si>
    <t>NOTA: Evaluación de requisitos habilitantes fue realizada por el equipo de trabajo de las Unidades Académicas de Laboratorios de las Facultad Tecnológica, Ingeniería, Ciencias Matemáticas y Naturales, Medio Ambiente y Recursos Naturales, Ciencias y Educación, y Artes-ASAB</t>
  </si>
  <si>
    <t>NOTA: Evaluación de requisitos habilitantes fue realizada por el equipo de trabajo de las Unidades Académicas de Laboratorios de las Facultad Tecnológica, Ingeniería, Ciencias Matemáticas y Naturales, Medio Ambiente y Recursos Naturales, Ciencias y Educación, Artes-ASAB Y Ciencias de la Salud.</t>
  </si>
  <si>
    <t>César Ayala Rincón</t>
  </si>
  <si>
    <t>Naida Ropain Alvarado</t>
  </si>
  <si>
    <t>Mayerli García Saavedra</t>
  </si>
  <si>
    <t>CPS Comité de Laboratorios Facultad de Ciencias de la Salud</t>
  </si>
  <si>
    <t>Wilmar Dario Fernández</t>
  </si>
  <si>
    <t>José Ignacio Palacios Osma</t>
  </si>
  <si>
    <t>Coordinador Representante Comité de Laboratorios Facultad de Ciencias de la Salud</t>
  </si>
  <si>
    <t>Jorge Enrique Patiño</t>
  </si>
  <si>
    <t>Wilmar Darío Fernández Gómez</t>
  </si>
  <si>
    <t>HABILITADO ÍTEMS 23 - - 24  - 29 - 30 - 31 - 32 - 33 - 34 - 35 - 36 - 37 - 38 - 39 - 40 - 41 - 42 - 43 - 44 - 45 - 46 - 47 - 48 - 49 - 50 - 51 - 52 - 53 - 54 - 55 - 56 - 57 - 58 - 59 - 60 - 61
NO HABILITADO ÍTEMS 25 -B 29</t>
  </si>
  <si>
    <t xml:space="preserve">CUMPLE ÍTEMS 23 - 24 - 25 - 30 - 31 - 32 - 33 - 34 - 35 - 36 - 37 - 38 - 39 - 40 - 41 - 42 - 43 - 44 - 45 - 46 - 47 - 48 - 49 - 50 - 51 - 52 - 53 - 54 - 55 - 56 - 57 - 58 - 59 - 60 - 61
NO CUMPLE ÍTEMS 25- 29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</si>
</sst>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quot;$&quot;\ * #,##0.00_-;_-&quot;$&quot;\ * &quot;-&quot;_-;_-@"/>
    <numFmt numFmtId="165" formatCode="_-[$$-409]* #,##0.00_ ;_-[$$-409]* \-#,##0.00\ ;_-[$$-409]* &quot;-&quot;??_ ;_-@_ "/>
    <numFmt numFmtId="166" formatCode="_-[$$-409]* #,##0_ ;_-[$$-409]* \-#,##0\ ;_-[$$-409]* &quot;-&quot;??_ ;_-@_ "/>
    <numFmt numFmtId="167" formatCode="_-[$$-409]* #,##0.000_ ;_-[$$-409]* \-#,##0.000\ ;_-[$$-409]* &quot;-&quot;??_ ;_-@_ "/>
  </numFmts>
  <fonts count="50">
    <font>
      <sz val="11"/>
      <color theme="1"/>
      <name val="Arial"/>
    </font>
    <font>
      <sz val="11"/>
      <name val="Arial"/>
      <family val="2"/>
    </font>
    <font>
      <b/>
      <sz val="16"/>
      <color theme="1"/>
      <name val="Arial"/>
      <family val="2"/>
    </font>
    <font>
      <b/>
      <sz val="12"/>
      <color theme="1"/>
      <name val="Arial"/>
      <family val="2"/>
    </font>
    <font>
      <b/>
      <sz val="9"/>
      <color theme="1"/>
      <name val="Arial"/>
      <family val="2"/>
    </font>
    <font>
      <sz val="9"/>
      <color theme="1"/>
      <name val="Arial"/>
      <family val="2"/>
    </font>
    <font>
      <sz val="10"/>
      <color rgb="FF000000"/>
      <name val="Arial"/>
      <family val="2"/>
    </font>
    <font>
      <b/>
      <sz val="10"/>
      <color rgb="FF000000"/>
      <name val="Arial"/>
      <family val="2"/>
    </font>
    <font>
      <b/>
      <sz val="11"/>
      <color rgb="FF000000"/>
      <name val="Arial"/>
      <family val="2"/>
    </font>
    <font>
      <sz val="11"/>
      <color rgb="FF000000"/>
      <name val="Arial"/>
      <family val="2"/>
    </font>
    <font>
      <sz val="9"/>
      <color rgb="FF000000"/>
      <name val="Tahoma"/>
      <family val="2"/>
    </font>
    <font>
      <sz val="10"/>
      <color rgb="FF000000"/>
      <name val="Calibri"/>
      <family val="2"/>
    </font>
    <font>
      <sz val="11"/>
      <color rgb="FF000000"/>
      <name val="Calibri"/>
      <family val="2"/>
    </font>
    <font>
      <sz val="12"/>
      <color rgb="FF000000"/>
      <name val="Tahoma"/>
      <family val="2"/>
    </font>
    <font>
      <b/>
      <sz val="14"/>
      <color rgb="FF000000"/>
      <name val="Tahoma"/>
      <family val="2"/>
    </font>
    <font>
      <b/>
      <sz val="14"/>
      <color rgb="FF000000"/>
      <name val="Arial"/>
      <family val="2"/>
    </font>
    <font>
      <sz val="11"/>
      <color rgb="FF000000"/>
      <name val="Tahoma"/>
      <family val="2"/>
    </font>
    <font>
      <sz val="8"/>
      <color rgb="FF000000"/>
      <name val="Tahoma"/>
      <family val="2"/>
    </font>
    <font>
      <sz val="8"/>
      <name val="Arial"/>
      <family val="2"/>
    </font>
    <font>
      <b/>
      <sz val="10"/>
      <name val="Tahoma"/>
      <family val="2"/>
    </font>
    <font>
      <b/>
      <sz val="8"/>
      <name val="Calibri"/>
      <family val="2"/>
      <scheme val="minor"/>
    </font>
    <font>
      <sz val="10"/>
      <name val="Calibri"/>
      <family val="2"/>
      <scheme val="minor"/>
    </font>
    <font>
      <sz val="8"/>
      <name val="Calibri"/>
      <family val="2"/>
      <scheme val="minor"/>
    </font>
    <font>
      <sz val="8"/>
      <name val="Calibri"/>
      <family val="2"/>
    </font>
    <font>
      <b/>
      <sz val="8"/>
      <color rgb="FF000000"/>
      <name val="Calibri"/>
      <family val="2"/>
      <scheme val="minor"/>
    </font>
    <font>
      <sz val="8"/>
      <color rgb="FF000000"/>
      <name val="Calibri"/>
      <family val="2"/>
      <scheme val="minor"/>
    </font>
    <font>
      <sz val="11"/>
      <color theme="1"/>
      <name val="Calibri"/>
      <family val="2"/>
      <scheme val="major"/>
    </font>
    <font>
      <sz val="11"/>
      <color rgb="FF000000"/>
      <name val="Calibri"/>
      <family val="2"/>
      <scheme val="major"/>
    </font>
    <font>
      <b/>
      <sz val="11"/>
      <color theme="1"/>
      <name val="Calibri"/>
      <family val="2"/>
      <scheme val="major"/>
    </font>
    <font>
      <sz val="9"/>
      <name val="Calibri"/>
      <family val="2"/>
      <scheme val="minor"/>
    </font>
    <font>
      <b/>
      <sz val="20"/>
      <name val="Tahoma"/>
      <family val="2"/>
    </font>
    <font>
      <sz val="11"/>
      <name val="Calibri"/>
      <family val="2"/>
      <scheme val="minor"/>
    </font>
    <font>
      <sz val="8"/>
      <name val="Tahoma"/>
      <family val="2"/>
    </font>
    <font>
      <b/>
      <sz val="8"/>
      <name val="Tahoma"/>
      <family val="2"/>
    </font>
    <font>
      <sz val="10"/>
      <name val="Calibri"/>
      <family val="2"/>
    </font>
    <font>
      <sz val="11"/>
      <name val="Calibri"/>
      <family val="2"/>
    </font>
    <font>
      <sz val="10"/>
      <name val="Arial"/>
      <family val="2"/>
    </font>
    <font>
      <sz val="10"/>
      <name val="Tahoma"/>
      <family val="2"/>
    </font>
    <font>
      <sz val="11"/>
      <color rgb="FFFF0000"/>
      <name val="Arial"/>
      <family val="2"/>
    </font>
    <font>
      <sz val="11"/>
      <color rgb="FFFF0000"/>
      <name val="Calibri"/>
      <family val="2"/>
    </font>
    <font>
      <sz val="9"/>
      <name val="Tahoma"/>
      <family val="2"/>
    </font>
    <font>
      <b/>
      <sz val="9"/>
      <name val="Tahoma"/>
      <family val="2"/>
    </font>
    <font>
      <sz val="12"/>
      <color rgb="FF000000"/>
      <name val="Arial"/>
      <family val="2"/>
    </font>
    <font>
      <b/>
      <sz val="12"/>
      <color rgb="FF000000"/>
      <name val="Arial"/>
      <family val="2"/>
    </font>
    <font>
      <sz val="11"/>
      <name val="Tahoma"/>
      <family val="2"/>
    </font>
    <font>
      <b/>
      <sz val="11"/>
      <name val="Arial"/>
      <family val="2"/>
    </font>
    <font>
      <sz val="11"/>
      <color rgb="FF242424"/>
      <name val="Aptos Narrow"/>
    </font>
    <font>
      <b/>
      <sz val="11"/>
      <color rgb="FF000000"/>
      <name val="Tahoma"/>
      <family val="2"/>
    </font>
    <font>
      <b/>
      <sz val="11"/>
      <color rgb="FF000000"/>
      <name val="Tahoma"/>
    </font>
    <font>
      <sz val="11"/>
      <color rgb="FF000000"/>
      <name val="Tahoma"/>
    </font>
  </fonts>
  <fills count="6">
    <fill>
      <patternFill patternType="none"/>
    </fill>
    <fill>
      <patternFill patternType="gray125"/>
    </fill>
    <fill>
      <patternFill patternType="solid">
        <fgColor rgb="FFD8D8D8"/>
        <bgColor rgb="FFD8D8D8"/>
      </patternFill>
    </fill>
    <fill>
      <patternFill patternType="solid">
        <fgColor rgb="FFDEEAF6"/>
        <bgColor rgb="FFDEEAF6"/>
      </patternFill>
    </fill>
    <fill>
      <patternFill patternType="solid">
        <fgColor theme="0"/>
        <bgColor indexed="64"/>
      </patternFill>
    </fill>
    <fill>
      <patternFill patternType="solid">
        <fgColor theme="7" tint="0.59999389629810485"/>
        <bgColor indexed="64"/>
      </patternFill>
    </fill>
  </fills>
  <borders count="4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medium">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top style="thin">
        <color indexed="64"/>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right/>
      <top/>
      <bottom style="thin">
        <color indexed="64"/>
      </bottom>
      <diagonal/>
    </border>
    <border>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top style="thin">
        <color indexed="64"/>
      </top>
      <bottom style="thin">
        <color rgb="FF000000"/>
      </bottom>
      <diagonal/>
    </border>
    <border>
      <left style="thin">
        <color indexed="64"/>
      </left>
      <right/>
      <top/>
      <bottom/>
      <diagonal/>
    </border>
    <border>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s>
  <cellStyleXfs count="1">
    <xf numFmtId="0" fontId="0" fillId="0" borderId="0"/>
  </cellStyleXfs>
  <cellXfs count="346">
    <xf numFmtId="0" fontId="0" fillId="0" borderId="0" xfId="0"/>
    <xf numFmtId="0" fontId="4" fillId="0" borderId="7" xfId="0" applyFont="1" applyBorder="1" applyAlignment="1">
      <alignment horizontal="center" vertical="center"/>
    </xf>
    <xf numFmtId="0" fontId="4" fillId="2" borderId="7"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0" borderId="7" xfId="0" applyFont="1" applyBorder="1" applyAlignment="1">
      <alignment horizontal="center" vertical="center"/>
    </xf>
    <xf numFmtId="1" fontId="5" fillId="0" borderId="12" xfId="0" applyNumberFormat="1" applyFont="1" applyBorder="1" applyAlignment="1">
      <alignment horizontal="center" vertical="center" wrapText="1"/>
    </xf>
    <xf numFmtId="1" fontId="5" fillId="0" borderId="7"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xf numFmtId="1" fontId="4" fillId="0" borderId="7" xfId="0" applyNumberFormat="1" applyFont="1" applyBorder="1" applyAlignment="1">
      <alignment horizontal="center" vertical="center" wrapText="1"/>
    </xf>
    <xf numFmtId="1" fontId="4" fillId="0" borderId="14" xfId="0" applyNumberFormat="1" applyFont="1" applyBorder="1" applyAlignment="1">
      <alignment horizontal="center" vertical="center" wrapText="1"/>
    </xf>
    <xf numFmtId="0" fontId="5" fillId="0" borderId="0" xfId="0" applyFont="1" applyAlignment="1">
      <alignment horizontal="center" vertical="center"/>
    </xf>
    <xf numFmtId="0" fontId="19" fillId="0" borderId="15" xfId="0" applyFont="1" applyBorder="1" applyAlignment="1">
      <alignment horizontal="center" vertical="center" wrapText="1"/>
    </xf>
    <xf numFmtId="0" fontId="20" fillId="0" borderId="18" xfId="0" applyFont="1" applyBorder="1" applyAlignment="1">
      <alignment horizontal="center" vertical="center" wrapText="1"/>
    </xf>
    <xf numFmtId="0" fontId="19" fillId="0" borderId="15" xfId="0" applyFont="1" applyBorder="1" applyAlignment="1">
      <alignment horizontal="left" vertical="center" wrapText="1"/>
    </xf>
    <xf numFmtId="0" fontId="21" fillId="0" borderId="15" xfId="0" applyFont="1" applyBorder="1" applyAlignment="1">
      <alignment horizontal="left" vertical="center" wrapText="1"/>
    </xf>
    <xf numFmtId="0" fontId="0" fillId="0" borderId="0" xfId="0" applyAlignment="1">
      <alignment horizontal="left"/>
    </xf>
    <xf numFmtId="0" fontId="0" fillId="0" borderId="0" xfId="0" applyAlignment="1">
      <alignment horizontal="center" vertical="center"/>
    </xf>
    <xf numFmtId="0" fontId="20" fillId="4" borderId="18" xfId="0" applyFont="1" applyFill="1" applyBorder="1" applyAlignment="1">
      <alignment horizontal="center" vertical="center" wrapText="1"/>
    </xf>
    <xf numFmtId="0" fontId="21" fillId="4" borderId="15" xfId="0" applyFont="1" applyFill="1" applyBorder="1" applyAlignment="1">
      <alignment horizontal="left" vertical="center" wrapText="1"/>
    </xf>
    <xf numFmtId="0" fontId="21" fillId="4" borderId="22" xfId="0" applyFont="1" applyFill="1" applyBorder="1" applyAlignment="1">
      <alignment horizontal="left" vertical="center" wrapText="1"/>
    </xf>
    <xf numFmtId="0" fontId="20" fillId="4" borderId="23" xfId="0" applyFont="1" applyFill="1" applyBorder="1" applyAlignment="1">
      <alignment horizontal="center" vertical="center" wrapText="1"/>
    </xf>
    <xf numFmtId="0" fontId="21" fillId="4" borderId="23" xfId="0" applyFont="1" applyFill="1" applyBorder="1" applyAlignment="1">
      <alignment vertical="center" wrapText="1"/>
    </xf>
    <xf numFmtId="0" fontId="21" fillId="4" borderId="23" xfId="0" applyFont="1" applyFill="1" applyBorder="1" applyAlignment="1">
      <alignment horizontal="left" vertical="center" wrapText="1"/>
    </xf>
    <xf numFmtId="0" fontId="21" fillId="4" borderId="21" xfId="0" applyFont="1" applyFill="1" applyBorder="1" applyAlignment="1">
      <alignment horizontal="left" vertical="center" wrapText="1"/>
    </xf>
    <xf numFmtId="0" fontId="22" fillId="4" borderId="15" xfId="0" applyFont="1" applyFill="1" applyBorder="1" applyAlignment="1">
      <alignment horizontal="left" vertical="center"/>
    </xf>
    <xf numFmtId="0" fontId="22" fillId="4" borderId="15" xfId="0" applyFont="1" applyFill="1" applyBorder="1" applyAlignment="1">
      <alignment horizontal="left" vertical="center" wrapText="1"/>
    </xf>
    <xf numFmtId="0" fontId="22" fillId="4" borderId="7" xfId="0" applyFont="1" applyFill="1" applyBorder="1" applyAlignment="1">
      <alignment horizontal="left" vertical="center" wrapText="1"/>
    </xf>
    <xf numFmtId="0" fontId="22" fillId="4" borderId="24" xfId="0" applyFont="1" applyFill="1" applyBorder="1" applyAlignment="1">
      <alignment horizontal="left" vertical="center" wrapText="1"/>
    </xf>
    <xf numFmtId="0" fontId="22" fillId="4" borderId="7" xfId="0" applyFont="1" applyFill="1" applyBorder="1" applyAlignment="1">
      <alignment horizontal="left" vertical="center"/>
    </xf>
    <xf numFmtId="0" fontId="23" fillId="4" borderId="7" xfId="0" applyFont="1" applyFill="1" applyBorder="1" applyAlignment="1">
      <alignment horizontal="left" vertical="center" wrapText="1"/>
    </xf>
    <xf numFmtId="0" fontId="22" fillId="4" borderId="25" xfId="0" applyFont="1" applyFill="1" applyBorder="1" applyAlignment="1">
      <alignment horizontal="left" vertical="center" wrapText="1"/>
    </xf>
    <xf numFmtId="0" fontId="22" fillId="4" borderId="20" xfId="0" applyFont="1" applyFill="1" applyBorder="1" applyAlignment="1">
      <alignment horizontal="left" vertical="center" wrapText="1"/>
    </xf>
    <xf numFmtId="0" fontId="22" fillId="4" borderId="23" xfId="0" applyFont="1" applyFill="1" applyBorder="1" applyAlignment="1">
      <alignment horizontal="left" vertical="center" wrapText="1"/>
    </xf>
    <xf numFmtId="0" fontId="24" fillId="4" borderId="24" xfId="0" applyFont="1" applyFill="1" applyBorder="1" applyAlignment="1">
      <alignment horizontal="center" vertical="center" wrapText="1"/>
    </xf>
    <xf numFmtId="0" fontId="25" fillId="4" borderId="23" xfId="0" applyFont="1" applyFill="1" applyBorder="1" applyAlignment="1">
      <alignment vertical="center" wrapText="1"/>
    </xf>
    <xf numFmtId="0" fontId="20" fillId="4" borderId="24" xfId="0" applyFont="1" applyFill="1" applyBorder="1" applyAlignment="1">
      <alignment horizontal="center" vertical="center" wrapText="1"/>
    </xf>
    <xf numFmtId="0" fontId="22" fillId="4" borderId="23" xfId="0" applyFont="1" applyFill="1" applyBorder="1" applyAlignment="1">
      <alignment vertical="center" wrapText="1"/>
    </xf>
    <xf numFmtId="0" fontId="24" fillId="4" borderId="23" xfId="0" applyFont="1" applyFill="1" applyBorder="1" applyAlignment="1">
      <alignment horizontal="center" vertical="center" wrapText="1"/>
    </xf>
    <xf numFmtId="0" fontId="25" fillId="4" borderId="23" xfId="0" applyFont="1" applyFill="1" applyBorder="1" applyAlignment="1">
      <alignment vertical="center"/>
    </xf>
    <xf numFmtId="0" fontId="22" fillId="4" borderId="26" xfId="0" applyFont="1" applyFill="1" applyBorder="1" applyAlignment="1">
      <alignment horizontal="left" vertical="center" wrapText="1"/>
    </xf>
    <xf numFmtId="0" fontId="26" fillId="0" borderId="0" xfId="0" applyFont="1"/>
    <xf numFmtId="49" fontId="27" fillId="0" borderId="0" xfId="0" applyNumberFormat="1" applyFont="1"/>
    <xf numFmtId="0" fontId="27" fillId="0" borderId="3" xfId="0" applyFont="1" applyBorder="1" applyAlignment="1">
      <alignment vertical="center" wrapText="1"/>
    </xf>
    <xf numFmtId="0" fontId="27" fillId="0" borderId="1" xfId="0" applyFont="1" applyBorder="1" applyAlignment="1">
      <alignment vertical="center" wrapText="1"/>
    </xf>
    <xf numFmtId="0" fontId="28" fillId="0" borderId="0" xfId="0" applyFont="1"/>
    <xf numFmtId="0" fontId="9" fillId="0" borderId="0" xfId="0" applyFont="1" applyAlignment="1">
      <alignment horizontal="center" wrapText="1"/>
    </xf>
    <xf numFmtId="0" fontId="10" fillId="0" borderId="0" xfId="0" applyFont="1" applyAlignment="1">
      <alignment horizontal="center" vertical="center" wrapText="1"/>
    </xf>
    <xf numFmtId="3" fontId="10"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3" fillId="0" borderId="0" xfId="0" applyFont="1" applyAlignment="1">
      <alignment horizontal="center" vertical="center" wrapText="1"/>
    </xf>
    <xf numFmtId="0" fontId="9" fillId="0" borderId="0" xfId="0" applyFont="1" applyAlignment="1">
      <alignment wrapText="1"/>
    </xf>
    <xf numFmtId="0" fontId="29"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6" fillId="0" borderId="0" xfId="0" applyFont="1" applyAlignment="1">
      <alignment wrapText="1"/>
    </xf>
    <xf numFmtId="0" fontId="1" fillId="0" borderId="0" xfId="0" applyFont="1" applyAlignment="1">
      <alignment wrapText="1"/>
    </xf>
    <xf numFmtId="0" fontId="8" fillId="0" borderId="15" xfId="0" applyFont="1" applyBorder="1" applyAlignment="1">
      <alignment horizontal="center" vertical="center" wrapText="1"/>
    </xf>
    <xf numFmtId="0" fontId="7" fillId="0" borderId="1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6" fillId="0" borderId="5" xfId="0" applyFont="1" applyBorder="1" applyAlignment="1">
      <alignment horizontal="center" vertical="center" wrapText="1"/>
    </xf>
    <xf numFmtId="15" fontId="6" fillId="0" borderId="5" xfId="0" applyNumberFormat="1" applyFont="1" applyBorder="1" applyAlignment="1">
      <alignment horizontal="center" vertical="center" wrapText="1"/>
    </xf>
    <xf numFmtId="165" fontId="6" fillId="0" borderId="5" xfId="0" applyNumberFormat="1"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center" vertical="center" wrapText="1"/>
    </xf>
    <xf numFmtId="15" fontId="6" fillId="0" borderId="10" xfId="0" applyNumberFormat="1" applyFont="1" applyBorder="1" applyAlignment="1">
      <alignment horizontal="center" vertical="center" wrapText="1"/>
    </xf>
    <xf numFmtId="166" fontId="6" fillId="0" borderId="5" xfId="0" applyNumberFormat="1" applyFont="1" applyBorder="1" applyAlignment="1">
      <alignment horizontal="center" vertical="center" wrapText="1"/>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15" fontId="6" fillId="0" borderId="7" xfId="0" applyNumberFormat="1" applyFont="1" applyBorder="1" applyAlignment="1">
      <alignment horizontal="center" vertical="center" wrapText="1"/>
    </xf>
    <xf numFmtId="0" fontId="9" fillId="0" borderId="5" xfId="0" applyFont="1" applyBorder="1" applyAlignment="1">
      <alignment horizontal="center" vertical="center" wrapText="1"/>
    </xf>
    <xf numFmtId="165" fontId="9" fillId="0" borderId="5" xfId="0" applyNumberFormat="1" applyFont="1" applyBorder="1" applyAlignment="1">
      <alignment horizontal="center" vertical="center" wrapText="1"/>
    </xf>
    <xf numFmtId="0" fontId="9" fillId="0" borderId="12" xfId="0" applyFont="1" applyBorder="1" applyAlignment="1">
      <alignment horizontal="center" vertical="center" wrapText="1"/>
    </xf>
    <xf numFmtId="14" fontId="9" fillId="0" borderId="5" xfId="0" applyNumberFormat="1" applyFont="1" applyBorder="1" applyAlignment="1">
      <alignment horizontal="center" vertical="center" wrapText="1"/>
    </xf>
    <xf numFmtId="0" fontId="9" fillId="0" borderId="6" xfId="0" applyFont="1" applyBorder="1" applyAlignment="1">
      <alignment horizontal="center" vertical="center" wrapText="1"/>
    </xf>
    <xf numFmtId="15" fontId="9"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15" fontId="9" fillId="0" borderId="7" xfId="0" applyNumberFormat="1" applyFont="1" applyBorder="1" applyAlignment="1">
      <alignment horizontal="center" vertical="center" wrapText="1"/>
    </xf>
    <xf numFmtId="0" fontId="9" fillId="0" borderId="15" xfId="0" applyFont="1" applyBorder="1" applyAlignment="1">
      <alignment horizontal="center" vertical="center" wrapText="1"/>
    </xf>
    <xf numFmtId="15" fontId="9" fillId="0" borderId="15" xfId="0" applyNumberFormat="1" applyFont="1" applyBorder="1" applyAlignment="1">
      <alignment horizontal="center" vertical="center" wrapText="1"/>
    </xf>
    <xf numFmtId="166" fontId="6" fillId="0" borderId="15" xfId="0" applyNumberFormat="1" applyFont="1" applyBorder="1" applyAlignment="1">
      <alignment horizontal="center" vertical="center" wrapText="1"/>
    </xf>
    <xf numFmtId="165" fontId="6" fillId="0" borderId="15" xfId="0" applyNumberFormat="1"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4" fontId="6" fillId="0" borderId="8" xfId="0" applyNumberFormat="1" applyFont="1" applyBorder="1" applyAlignment="1">
      <alignment horizontal="center" vertical="center" wrapText="1"/>
    </xf>
    <xf numFmtId="0" fontId="6" fillId="0" borderId="8" xfId="0" applyFont="1" applyBorder="1" applyAlignment="1">
      <alignment horizontal="center" vertical="center" wrapText="1"/>
    </xf>
    <xf numFmtId="164" fontId="6" fillId="0" borderId="7" xfId="0" applyNumberFormat="1" applyFont="1" applyBorder="1" applyAlignment="1">
      <alignment horizontal="center" vertical="center" wrapText="1"/>
    </xf>
    <xf numFmtId="0" fontId="9" fillId="0" borderId="4" xfId="0" applyFont="1" applyBorder="1" applyAlignment="1">
      <alignment horizontal="center" vertical="center" wrapText="1"/>
    </xf>
    <xf numFmtId="0" fontId="9" fillId="0" borderId="9" xfId="0" applyFont="1" applyBorder="1" applyAlignment="1">
      <alignment vertical="center" wrapText="1"/>
    </xf>
    <xf numFmtId="0" fontId="9" fillId="0" borderId="10" xfId="0" applyFont="1" applyBorder="1" applyAlignment="1">
      <alignment vertical="center" wrapText="1"/>
    </xf>
    <xf numFmtId="0" fontId="9" fillId="0" borderId="13" xfId="0" applyFont="1" applyBorder="1" applyAlignment="1">
      <alignment horizontal="center" vertical="center" wrapText="1"/>
    </xf>
    <xf numFmtId="0" fontId="9" fillId="0" borderId="3" xfId="0" applyFont="1" applyBorder="1" applyAlignment="1">
      <alignment horizontal="center" vertical="center" wrapText="1"/>
    </xf>
    <xf numFmtId="0" fontId="9" fillId="0" borderId="0" xfId="0" applyFont="1" applyAlignment="1">
      <alignment horizontal="center" vertical="center" wrapText="1"/>
    </xf>
    <xf numFmtId="0" fontId="43" fillId="0" borderId="15" xfId="0" applyFont="1" applyBorder="1" applyAlignment="1">
      <alignment horizontal="center" vertical="center" wrapText="1"/>
    </xf>
    <xf numFmtId="0" fontId="42" fillId="0" borderId="0" xfId="0" applyFont="1" applyAlignment="1">
      <alignment wrapText="1"/>
    </xf>
    <xf numFmtId="0" fontId="9" fillId="0" borderId="2" xfId="0" applyFont="1" applyBorder="1" applyAlignment="1">
      <alignment horizontal="center" vertical="center" wrapText="1"/>
    </xf>
    <xf numFmtId="0" fontId="6" fillId="0" borderId="0" xfId="0" applyFont="1" applyAlignment="1">
      <alignment vertical="center" wrapText="1"/>
    </xf>
    <xf numFmtId="0" fontId="9" fillId="0" borderId="17"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9" xfId="0" applyFont="1" applyBorder="1" applyAlignment="1">
      <alignment horizontal="center" vertical="center" wrapText="1"/>
    </xf>
    <xf numFmtId="0" fontId="1" fillId="0" borderId="7" xfId="0" applyFont="1" applyBorder="1" applyAlignment="1">
      <alignment horizontal="center" vertical="center" wrapText="1"/>
    </xf>
    <xf numFmtId="0" fontId="9" fillId="0" borderId="29" xfId="0" applyFont="1" applyBorder="1" applyAlignment="1">
      <alignment horizontal="center" vertical="center" wrapText="1"/>
    </xf>
    <xf numFmtId="0" fontId="9" fillId="0" borderId="0" xfId="0" applyFont="1" applyAlignment="1">
      <alignment vertical="center" wrapText="1"/>
    </xf>
    <xf numFmtId="0" fontId="1" fillId="0" borderId="22" xfId="0" applyFont="1" applyBorder="1" applyAlignment="1">
      <alignment horizontal="center" vertical="center" wrapText="1"/>
    </xf>
    <xf numFmtId="0" fontId="45" fillId="0" borderId="18"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22" xfId="0" applyFont="1" applyBorder="1" applyAlignment="1">
      <alignment horizontal="center" vertical="center" wrapText="1"/>
    </xf>
    <xf numFmtId="0" fontId="1" fillId="0" borderId="18"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0"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8" xfId="0" applyFont="1" applyBorder="1" applyAlignment="1">
      <alignment vertical="center" wrapText="1"/>
    </xf>
    <xf numFmtId="0" fontId="38" fillId="0" borderId="0" xfId="0" applyFont="1" applyAlignment="1">
      <alignment wrapText="1"/>
    </xf>
    <xf numFmtId="0" fontId="11" fillId="0" borderId="0" xfId="0" applyFont="1" applyAlignment="1">
      <alignment vertical="center" wrapText="1"/>
    </xf>
    <xf numFmtId="0" fontId="12" fillId="0" borderId="0" xfId="0" applyFont="1" applyAlignment="1">
      <alignment vertical="center" wrapText="1"/>
    </xf>
    <xf numFmtId="0" fontId="39" fillId="0" borderId="0" xfId="0" applyFont="1" applyAlignment="1">
      <alignment vertical="center" wrapText="1"/>
    </xf>
    <xf numFmtId="0" fontId="31" fillId="0" borderId="0" xfId="0" applyFont="1" applyAlignment="1">
      <alignment wrapText="1"/>
    </xf>
    <xf numFmtId="0" fontId="32" fillId="0" borderId="15" xfId="0" applyFont="1" applyBorder="1" applyAlignment="1">
      <alignment wrapText="1"/>
    </xf>
    <xf numFmtId="0" fontId="33" fillId="0" borderId="15" xfId="0" applyFont="1" applyBorder="1" applyAlignment="1">
      <alignment horizontal="center" vertical="center" wrapText="1"/>
    </xf>
    <xf numFmtId="0" fontId="32" fillId="0" borderId="0" xfId="0" applyFont="1" applyAlignment="1">
      <alignment wrapText="1"/>
    </xf>
    <xf numFmtId="0" fontId="32" fillId="0" borderId="15" xfId="0" applyFont="1" applyBorder="1" applyAlignment="1">
      <alignment vertical="center" wrapText="1"/>
    </xf>
    <xf numFmtId="164" fontId="32" fillId="0" borderId="0" xfId="0" applyNumberFormat="1" applyFont="1" applyAlignment="1">
      <alignment wrapText="1"/>
    </xf>
    <xf numFmtId="0" fontId="32" fillId="0" borderId="0" xfId="0" applyFont="1" applyAlignment="1">
      <alignment vertical="top" wrapText="1"/>
    </xf>
    <xf numFmtId="0" fontId="32" fillId="0" borderId="15" xfId="0" applyFont="1" applyBorder="1" applyAlignment="1">
      <alignment horizontal="left" vertical="center" wrapText="1"/>
    </xf>
    <xf numFmtId="0" fontId="22" fillId="0" borderId="0" xfId="0" applyFont="1" applyAlignment="1">
      <alignment wrapText="1"/>
    </xf>
    <xf numFmtId="0" fontId="32" fillId="0" borderId="15" xfId="0" applyFont="1" applyBorder="1" applyAlignment="1">
      <alignment horizontal="center" vertical="center" wrapText="1"/>
    </xf>
    <xf numFmtId="0" fontId="1" fillId="0" borderId="0" xfId="0" applyFont="1" applyAlignment="1">
      <alignment horizontal="center" vertical="center" wrapText="1"/>
    </xf>
    <xf numFmtId="164" fontId="1" fillId="0" borderId="0" xfId="0" applyNumberFormat="1" applyFont="1" applyAlignment="1">
      <alignment wrapText="1"/>
    </xf>
    <xf numFmtId="0" fontId="34" fillId="0" borderId="0" xfId="0" applyFont="1" applyAlignment="1">
      <alignment vertical="center" wrapText="1"/>
    </xf>
    <xf numFmtId="0" fontId="35" fillId="0" borderId="0" xfId="0" applyFont="1" applyAlignment="1">
      <alignment vertical="center" wrapText="1"/>
    </xf>
    <xf numFmtId="0" fontId="35" fillId="0" borderId="0" xfId="0" applyFont="1" applyAlignment="1">
      <alignment wrapText="1"/>
    </xf>
    <xf numFmtId="0" fontId="36" fillId="0" borderId="0" xfId="0" applyFont="1" applyAlignment="1">
      <alignment wrapText="1"/>
    </xf>
    <xf numFmtId="0" fontId="8" fillId="0" borderId="0" xfId="0" applyFont="1" applyAlignment="1">
      <alignment wrapText="1"/>
    </xf>
    <xf numFmtId="164" fontId="9" fillId="0" borderId="0" xfId="0" applyNumberFormat="1" applyFont="1" applyAlignment="1">
      <alignment horizontal="center" vertical="center" wrapText="1"/>
    </xf>
    <xf numFmtId="0" fontId="17" fillId="0" borderId="0" xfId="0" applyFont="1" applyAlignment="1">
      <alignment wrapText="1"/>
    </xf>
    <xf numFmtId="0" fontId="9" fillId="0" borderId="0" xfId="0" applyFont="1" applyAlignment="1">
      <alignment vertical="top" wrapText="1"/>
    </xf>
    <xf numFmtId="164" fontId="17" fillId="0" borderId="0" xfId="0" applyNumberFormat="1" applyFont="1" applyAlignment="1">
      <alignment wrapText="1"/>
    </xf>
    <xf numFmtId="0" fontId="17" fillId="0" borderId="0" xfId="0" applyFont="1" applyAlignment="1">
      <alignment horizontal="center" vertical="center" wrapText="1"/>
    </xf>
    <xf numFmtId="0" fontId="17" fillId="0" borderId="0" xfId="0" applyFont="1" applyAlignment="1">
      <alignment vertical="top" wrapText="1"/>
    </xf>
    <xf numFmtId="0" fontId="17" fillId="0" borderId="0" xfId="0" applyFont="1" applyAlignment="1">
      <alignment vertical="center" wrapText="1"/>
    </xf>
    <xf numFmtId="0" fontId="40" fillId="0" borderId="15" xfId="0" applyFont="1" applyBorder="1" applyAlignment="1">
      <alignment wrapText="1"/>
    </xf>
    <xf numFmtId="0" fontId="41" fillId="0" borderId="15" xfId="0" applyFont="1" applyBorder="1" applyAlignment="1">
      <alignment horizontal="center" vertical="center" wrapText="1"/>
    </xf>
    <xf numFmtId="0" fontId="40" fillId="0" borderId="15" xfId="0" applyFont="1" applyBorder="1" applyAlignment="1">
      <alignment vertical="center" wrapText="1"/>
    </xf>
    <xf numFmtId="164" fontId="9" fillId="0" borderId="0" xfId="0" applyNumberFormat="1" applyFont="1" applyAlignment="1">
      <alignment wrapText="1"/>
    </xf>
    <xf numFmtId="0" fontId="40" fillId="0" borderId="15" xfId="0" applyFont="1" applyBorder="1" applyAlignment="1">
      <alignment horizontal="left" vertical="center" wrapText="1"/>
    </xf>
    <xf numFmtId="0" fontId="7" fillId="0" borderId="10" xfId="0" applyFont="1" applyBorder="1" applyAlignment="1">
      <alignment horizontal="center" vertical="center" wrapText="1"/>
    </xf>
    <xf numFmtId="0" fontId="9" fillId="5" borderId="7" xfId="0" applyFont="1" applyFill="1" applyBorder="1" applyAlignment="1">
      <alignment horizontal="center" vertical="center" wrapText="1"/>
    </xf>
    <xf numFmtId="165" fontId="6" fillId="0" borderId="7" xfId="0" applyNumberFormat="1" applyFont="1" applyBorder="1" applyAlignment="1">
      <alignment horizontal="center" vertical="center" wrapText="1"/>
    </xf>
    <xf numFmtId="166" fontId="6" fillId="0" borderId="7" xfId="0" applyNumberFormat="1" applyFont="1" applyBorder="1" applyAlignment="1">
      <alignment horizontal="center" vertical="center" wrapText="1"/>
    </xf>
    <xf numFmtId="0" fontId="7" fillId="0" borderId="13"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xf numFmtId="0" fontId="3" fillId="0" borderId="6" xfId="0" applyFont="1" applyBorder="1" applyAlignment="1">
      <alignment horizontal="center" vertical="center"/>
    </xf>
    <xf numFmtId="0" fontId="1" fillId="0" borderId="6" xfId="0" applyFont="1" applyBorder="1" applyAlignment="1"/>
    <xf numFmtId="0" fontId="8" fillId="0" borderId="15" xfId="0" applyFont="1" applyBorder="1" applyAlignment="1">
      <alignment horizontal="center" vertical="center" wrapText="1"/>
    </xf>
    <xf numFmtId="0" fontId="9" fillId="0" borderId="0" xfId="0" applyFont="1" applyAlignment="1">
      <alignment horizontal="left" vertical="top" wrapText="1"/>
    </xf>
    <xf numFmtId="0" fontId="37" fillId="0" borderId="0" xfId="0" applyFont="1" applyAlignment="1">
      <alignment horizontal="left"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166" fontId="9" fillId="0" borderId="8" xfId="0" applyNumberFormat="1" applyFont="1" applyBorder="1" applyAlignment="1">
      <alignment horizontal="center" vertical="center" wrapText="1"/>
    </xf>
    <xf numFmtId="166" fontId="9" fillId="0" borderId="9" xfId="0" applyNumberFormat="1" applyFont="1" applyBorder="1" applyAlignment="1">
      <alignment horizontal="center" vertical="center" wrapText="1"/>
    </xf>
    <xf numFmtId="166" fontId="9" fillId="0" borderId="10" xfId="0" applyNumberFormat="1" applyFont="1" applyBorder="1" applyAlignment="1">
      <alignment horizontal="center" vertical="center" wrapText="1"/>
    </xf>
    <xf numFmtId="165" fontId="6" fillId="0" borderId="8" xfId="0" applyNumberFormat="1" applyFont="1" applyBorder="1" applyAlignment="1">
      <alignment horizontal="center" vertical="center" wrapText="1"/>
    </xf>
    <xf numFmtId="165" fontId="6" fillId="0" borderId="9" xfId="0" applyNumberFormat="1" applyFont="1" applyBorder="1" applyAlignment="1">
      <alignment horizontal="center" vertical="center" wrapText="1"/>
    </xf>
    <xf numFmtId="165" fontId="6" fillId="0" borderId="40" xfId="0" applyNumberFormat="1" applyFont="1" applyBorder="1" applyAlignment="1">
      <alignment horizontal="center" vertical="center" wrapText="1"/>
    </xf>
    <xf numFmtId="166" fontId="6" fillId="0" borderId="8" xfId="0" applyNumberFormat="1" applyFont="1" applyBorder="1" applyAlignment="1">
      <alignment horizontal="center" vertical="center" wrapText="1"/>
    </xf>
    <xf numFmtId="166" fontId="6" fillId="0" borderId="9" xfId="0" applyNumberFormat="1" applyFont="1" applyBorder="1" applyAlignment="1">
      <alignment horizontal="center" vertical="center" wrapText="1"/>
    </xf>
    <xf numFmtId="166" fontId="6" fillId="0" borderId="10" xfId="0" applyNumberFormat="1" applyFont="1" applyBorder="1" applyAlignment="1">
      <alignment horizontal="center" vertical="center" wrapText="1"/>
    </xf>
    <xf numFmtId="166" fontId="6" fillId="0" borderId="40"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0" xfId="0" applyFont="1" applyAlignment="1">
      <alignment horizontal="center" vertical="center" wrapText="1"/>
    </xf>
    <xf numFmtId="0" fontId="16" fillId="0" borderId="17" xfId="0" applyFont="1" applyBorder="1" applyAlignment="1">
      <alignment horizontal="center" vertical="center" wrapText="1"/>
    </xf>
    <xf numFmtId="166" fontId="9" fillId="0" borderId="9" xfId="0" applyNumberFormat="1" applyFont="1" applyBorder="1" applyAlignment="1">
      <alignment vertical="center" wrapText="1"/>
    </xf>
    <xf numFmtId="0" fontId="9" fillId="0" borderId="9" xfId="0" applyFont="1" applyBorder="1" applyAlignment="1">
      <alignment vertical="center" wrapText="1"/>
    </xf>
    <xf numFmtId="0" fontId="42" fillId="0" borderId="6" xfId="0" applyFont="1" applyBorder="1" applyAlignment="1">
      <alignment horizontal="center" vertical="center" wrapText="1"/>
    </xf>
    <xf numFmtId="0" fontId="42" fillId="0" borderId="5" xfId="0" applyFont="1" applyBorder="1" applyAlignment="1">
      <alignment horizontal="center" vertical="center" wrapText="1"/>
    </xf>
    <xf numFmtId="0" fontId="16" fillId="0" borderId="9"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10" xfId="0" applyFont="1" applyBorder="1" applyAlignment="1">
      <alignment vertical="center" wrapText="1"/>
    </xf>
    <xf numFmtId="0" fontId="42" fillId="0" borderId="35" xfId="0" applyFont="1" applyBorder="1" applyAlignment="1">
      <alignment horizontal="center" vertical="center" wrapText="1"/>
    </xf>
    <xf numFmtId="0" fontId="42" fillId="0" borderId="36" xfId="0" applyFont="1" applyBorder="1" applyAlignment="1">
      <alignment horizontal="center" vertical="center" wrapText="1"/>
    </xf>
    <xf numFmtId="49" fontId="15" fillId="0" borderId="31" xfId="0" applyNumberFormat="1" applyFont="1" applyBorder="1" applyAlignment="1">
      <alignment horizontal="center" vertical="center" wrapText="1"/>
    </xf>
    <xf numFmtId="49" fontId="15" fillId="0" borderId="32" xfId="0" applyNumberFormat="1" applyFont="1" applyBorder="1" applyAlignment="1">
      <alignment horizontal="center" vertical="center" wrapText="1"/>
    </xf>
    <xf numFmtId="49" fontId="15" fillId="0" borderId="33" xfId="0" applyNumberFormat="1"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8"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42" fillId="0" borderId="8" xfId="0" applyFont="1" applyBorder="1" applyAlignment="1">
      <alignment horizontal="center" vertical="center" wrapText="1"/>
    </xf>
    <xf numFmtId="0" fontId="42" fillId="0" borderId="9" xfId="0" applyFont="1" applyBorder="1" applyAlignment="1">
      <alignment horizontal="center" vertical="center" wrapText="1"/>
    </xf>
    <xf numFmtId="0" fontId="42"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49" fontId="15" fillId="0" borderId="8"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0" fontId="42" fillId="0" borderId="34" xfId="0" applyFont="1" applyBorder="1" applyAlignment="1">
      <alignment horizontal="center" vertical="center" wrapText="1"/>
    </xf>
    <xf numFmtId="0" fontId="9" fillId="0" borderId="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 xfId="0" applyFont="1" applyBorder="1" applyAlignment="1">
      <alignment horizontal="center" vertical="center" wrapText="1"/>
    </xf>
    <xf numFmtId="0" fontId="9" fillId="0" borderId="3" xfId="0" applyFont="1" applyBorder="1" applyAlignment="1">
      <alignment horizontal="center" vertical="center" wrapText="1"/>
    </xf>
    <xf numFmtId="0" fontId="42" fillId="0" borderId="7" xfId="0" applyFont="1" applyBorder="1" applyAlignment="1">
      <alignment horizontal="center" vertical="center" wrapText="1"/>
    </xf>
    <xf numFmtId="0" fontId="6" fillId="0" borderId="7" xfId="0" applyFont="1" applyBorder="1" applyAlignment="1">
      <alignment horizontal="center" vertical="center" wrapText="1"/>
    </xf>
    <xf numFmtId="0" fontId="42" fillId="0" borderId="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0" xfId="0" applyFont="1" applyBorder="1" applyAlignment="1">
      <alignment horizontal="center" vertical="center" wrapText="1"/>
    </xf>
    <xf numFmtId="0" fontId="6"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6"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9" fillId="0" borderId="0" xfId="0" applyFont="1" applyAlignment="1">
      <alignment horizontal="center" wrapText="1"/>
    </xf>
    <xf numFmtId="0" fontId="7" fillId="0" borderId="15"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7" xfId="0" applyFont="1" applyBorder="1" applyAlignment="1">
      <alignment horizontal="center" vertical="center" wrapText="1"/>
    </xf>
    <xf numFmtId="0" fontId="16" fillId="0" borderId="4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0" xfId="0" applyFont="1" applyAlignment="1">
      <alignment horizontal="center" vertical="center" wrapText="1"/>
    </xf>
    <xf numFmtId="0" fontId="9" fillId="0" borderId="17"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5" xfId="0" applyFont="1" applyBorder="1" applyAlignment="1">
      <alignment horizontal="center" vertical="center" wrapText="1"/>
    </xf>
    <xf numFmtId="0" fontId="49" fillId="5" borderId="1" xfId="0" applyFont="1" applyFill="1" applyBorder="1" applyAlignment="1">
      <alignment horizontal="center" vertical="center" wrapText="1"/>
    </xf>
    <xf numFmtId="0" fontId="16" fillId="5" borderId="3" xfId="0" applyFont="1" applyFill="1" applyBorder="1" applyAlignment="1">
      <alignment horizontal="center" vertical="center" wrapText="1"/>
    </xf>
    <xf numFmtId="0" fontId="16" fillId="5" borderId="2" xfId="0" applyFont="1" applyFill="1" applyBorder="1" applyAlignment="1">
      <alignment horizontal="center" vertical="center" wrapText="1"/>
    </xf>
    <xf numFmtId="0" fontId="16" fillId="5" borderId="4" xfId="0" applyFont="1" applyFill="1" applyBorder="1" applyAlignment="1">
      <alignment horizontal="center" vertical="center" wrapText="1"/>
    </xf>
    <xf numFmtId="0" fontId="16" fillId="5" borderId="6"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0" borderId="37" xfId="0" applyFont="1" applyBorder="1" applyAlignment="1">
      <alignment horizontal="center" vertical="center" wrapText="1"/>
    </xf>
    <xf numFmtId="0" fontId="16" fillId="0" borderId="29" xfId="0" applyFont="1" applyBorder="1" applyAlignment="1">
      <alignment horizontal="center" vertical="center" wrapText="1"/>
    </xf>
    <xf numFmtId="0" fontId="16" fillId="0" borderId="43" xfId="0" applyFont="1" applyBorder="1" applyAlignment="1">
      <alignment horizontal="center" vertical="center" wrapText="1"/>
    </xf>
    <xf numFmtId="0" fontId="9" fillId="0" borderId="15" xfId="0" applyFont="1" applyBorder="1" applyAlignment="1">
      <alignment wrapText="1"/>
    </xf>
    <xf numFmtId="166" fontId="9" fillId="0" borderId="7" xfId="0" applyNumberFormat="1" applyFont="1" applyBorder="1" applyAlignment="1">
      <alignment vertical="center" wrapText="1"/>
    </xf>
    <xf numFmtId="0" fontId="9" fillId="0" borderId="7" xfId="0" applyFont="1" applyBorder="1" applyAlignment="1">
      <alignment vertical="center" wrapText="1"/>
    </xf>
    <xf numFmtId="0" fontId="14"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horizontal="center" vertical="center" wrapText="1"/>
    </xf>
    <xf numFmtId="0" fontId="9" fillId="0" borderId="9" xfId="0" quotePrefix="1" applyFont="1" applyBorder="1" applyAlignment="1">
      <alignment horizontal="center" vertical="center" wrapText="1"/>
    </xf>
    <xf numFmtId="0" fontId="6" fillId="5" borderId="8" xfId="0" applyFont="1" applyFill="1" applyBorder="1" applyAlignment="1">
      <alignment horizontal="center" vertical="center" wrapText="1"/>
    </xf>
    <xf numFmtId="0" fontId="6" fillId="5" borderId="9"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8" fillId="0" borderId="15" xfId="0" applyFont="1" applyBorder="1" applyAlignment="1">
      <alignment wrapText="1"/>
    </xf>
    <xf numFmtId="0" fontId="8" fillId="0" borderId="10" xfId="0" applyFont="1" applyBorder="1" applyAlignment="1">
      <alignment wrapText="1"/>
    </xf>
    <xf numFmtId="0" fontId="9" fillId="0" borderId="31" xfId="0" applyFont="1" applyBorder="1" applyAlignment="1">
      <alignment horizontal="center" vertical="center" wrapText="1"/>
    </xf>
    <xf numFmtId="0" fontId="9" fillId="0" borderId="33" xfId="0" applyFont="1" applyBorder="1" applyAlignment="1">
      <alignment horizontal="center" vertical="center" wrapText="1"/>
    </xf>
    <xf numFmtId="0" fontId="7" fillId="0" borderId="7"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9" fillId="0" borderId="21" xfId="0" applyFont="1" applyBorder="1" applyAlignment="1">
      <alignment horizontal="center" vertical="center" wrapText="1"/>
    </xf>
    <xf numFmtId="0" fontId="6" fillId="0" borderId="19" xfId="0" applyFont="1" applyBorder="1" applyAlignment="1">
      <alignment horizontal="center" vertical="center" wrapText="1"/>
    </xf>
    <xf numFmtId="0" fontId="9" fillId="0" borderId="40" xfId="0" applyFont="1" applyBorder="1" applyAlignment="1">
      <alignment horizontal="center" vertical="center" wrapText="1"/>
    </xf>
    <xf numFmtId="0" fontId="7" fillId="0" borderId="8" xfId="0" applyFont="1" applyBorder="1" applyAlignment="1">
      <alignment horizontal="center" vertical="center" wrapText="1"/>
    </xf>
    <xf numFmtId="0" fontId="8" fillId="0" borderId="9" xfId="0" applyFont="1" applyBorder="1" applyAlignment="1">
      <alignment wrapText="1"/>
    </xf>
    <xf numFmtId="0" fontId="8" fillId="0" borderId="16" xfId="0" applyFont="1" applyBorder="1" applyAlignment="1">
      <alignment horizontal="center" vertical="center" wrapText="1"/>
    </xf>
    <xf numFmtId="0" fontId="8" fillId="0" borderId="0" xfId="0" applyFont="1" applyAlignment="1">
      <alignment horizontal="center" vertical="center" wrapText="1"/>
    </xf>
    <xf numFmtId="0" fontId="9" fillId="0" borderId="41" xfId="0" applyFont="1" applyBorder="1" applyAlignment="1">
      <alignment horizontal="center" vertical="center" wrapText="1"/>
    </xf>
    <xf numFmtId="0" fontId="9" fillId="0" borderId="35" xfId="0" applyFont="1" applyBorder="1" applyAlignment="1">
      <alignment horizontal="center" vertical="center" wrapText="1"/>
    </xf>
    <xf numFmtId="0" fontId="7" fillId="0" borderId="38" xfId="0" applyFont="1" applyBorder="1" applyAlignment="1">
      <alignment horizontal="center" vertical="center" wrapText="1"/>
    </xf>
    <xf numFmtId="0" fontId="8" fillId="0" borderId="39" xfId="0" applyFont="1" applyBorder="1" applyAlignment="1">
      <alignment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49" fontId="15" fillId="0" borderId="19" xfId="0" applyNumberFormat="1" applyFont="1" applyBorder="1" applyAlignment="1">
      <alignment horizontal="center" vertical="center" wrapText="1"/>
    </xf>
    <xf numFmtId="0" fontId="15" fillId="0" borderId="7" xfId="0" applyFont="1" applyBorder="1" applyAlignment="1">
      <alignment horizontal="center" vertical="center" wrapText="1"/>
    </xf>
    <xf numFmtId="166" fontId="9" fillId="0" borderId="8" xfId="0" applyNumberFormat="1" applyFont="1" applyBorder="1" applyAlignment="1">
      <alignment vertical="center" wrapText="1"/>
    </xf>
    <xf numFmtId="166" fontId="9" fillId="0" borderId="7" xfId="0" applyNumberFormat="1" applyFont="1" applyBorder="1" applyAlignment="1">
      <alignment horizontal="center" vertical="center" wrapText="1"/>
    </xf>
    <xf numFmtId="0" fontId="44" fillId="0" borderId="9" xfId="0" applyFont="1" applyBorder="1" applyAlignment="1">
      <alignment horizontal="center" vertical="center" wrapText="1"/>
    </xf>
    <xf numFmtId="0" fontId="44" fillId="0" borderId="10" xfId="0" applyFont="1" applyBorder="1" applyAlignment="1">
      <alignment horizontal="center" vertical="center" wrapText="1"/>
    </xf>
    <xf numFmtId="0" fontId="9" fillId="0" borderId="2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166" fontId="9" fillId="0" borderId="15" xfId="0" applyNumberFormat="1" applyFont="1" applyBorder="1" applyAlignment="1">
      <alignment vertical="center" wrapText="1"/>
    </xf>
    <xf numFmtId="0" fontId="9" fillId="0" borderId="15" xfId="0" applyFont="1" applyBorder="1" applyAlignment="1">
      <alignment vertical="center" wrapText="1"/>
    </xf>
    <xf numFmtId="0" fontId="7" fillId="0" borderId="6" xfId="0" applyFont="1" applyBorder="1" applyAlignment="1">
      <alignment horizontal="center" vertical="center" wrapText="1"/>
    </xf>
    <xf numFmtId="0" fontId="8" fillId="0" borderId="6" xfId="0" applyFont="1" applyBorder="1" applyAlignment="1">
      <alignment horizontal="center" vertical="center" wrapText="1"/>
    </xf>
    <xf numFmtId="166" fontId="9" fillId="0" borderId="3" xfId="0" applyNumberFormat="1" applyFont="1" applyBorder="1" applyAlignment="1">
      <alignment vertical="center" wrapText="1"/>
    </xf>
    <xf numFmtId="0" fontId="9" fillId="0" borderId="3" xfId="0" applyFont="1" applyBorder="1" applyAlignment="1">
      <alignment vertical="center" wrapText="1"/>
    </xf>
    <xf numFmtId="0" fontId="9" fillId="0" borderId="2" xfId="0" applyFont="1" applyBorder="1" applyAlignment="1">
      <alignment vertical="center" wrapText="1"/>
    </xf>
    <xf numFmtId="0" fontId="9" fillId="0" borderId="18" xfId="0" applyFont="1" applyBorder="1" applyAlignment="1">
      <alignment horizontal="center" vertical="center" wrapText="1"/>
    </xf>
    <xf numFmtId="0" fontId="42" fillId="0" borderId="12" xfId="0" applyFont="1" applyBorder="1" applyAlignment="1">
      <alignment horizontal="center" vertical="center" wrapText="1"/>
    </xf>
    <xf numFmtId="0" fontId="9" fillId="5" borderId="8"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2" fontId="15" fillId="0" borderId="1" xfId="0" applyNumberFormat="1" applyFont="1" applyBorder="1" applyAlignment="1">
      <alignment horizontal="center" vertical="center" wrapText="1"/>
    </xf>
    <xf numFmtId="2" fontId="15" fillId="0" borderId="3" xfId="0" applyNumberFormat="1" applyFont="1" applyBorder="1" applyAlignment="1">
      <alignment horizontal="center" vertical="center" wrapText="1"/>
    </xf>
    <xf numFmtId="0" fontId="9" fillId="0" borderId="8" xfId="0" applyFont="1" applyBorder="1" applyAlignment="1">
      <alignment horizontal="right" vertical="center" wrapText="1"/>
    </xf>
    <xf numFmtId="0" fontId="9" fillId="0" borderId="9" xfId="0" applyFont="1" applyBorder="1" applyAlignment="1">
      <alignment horizontal="right" vertical="center" wrapText="1"/>
    </xf>
    <xf numFmtId="0" fontId="9" fillId="0" borderId="10" xfId="0" applyFont="1" applyBorder="1" applyAlignment="1">
      <alignment horizontal="right"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8" xfId="0" applyFont="1" applyBorder="1" applyAlignment="1">
      <alignment horizontal="center" vertical="center" wrapText="1"/>
    </xf>
    <xf numFmtId="49" fontId="15" fillId="0" borderId="3" xfId="0" applyNumberFormat="1" applyFont="1" applyBorder="1" applyAlignment="1">
      <alignment horizontal="center" vertical="center" wrapText="1"/>
    </xf>
    <xf numFmtId="49" fontId="15" fillId="0" borderId="2" xfId="0" applyNumberFormat="1" applyFont="1" applyBorder="1" applyAlignment="1">
      <alignment horizontal="center" vertical="center" wrapText="1"/>
    </xf>
    <xf numFmtId="0" fontId="42" fillId="0" borderId="23" xfId="0" applyFont="1" applyBorder="1" applyAlignment="1">
      <alignment horizontal="center" vertical="center" wrapText="1"/>
    </xf>
    <xf numFmtId="0" fontId="9" fillId="0" borderId="20" xfId="0" applyFont="1" applyBorder="1" applyAlignment="1">
      <alignment vertical="center" wrapText="1"/>
    </xf>
    <xf numFmtId="0" fontId="42" fillId="0" borderId="15"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3"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27" xfId="0" applyFont="1" applyBorder="1" applyAlignment="1">
      <alignment horizontal="center" vertical="center" wrapText="1"/>
    </xf>
    <xf numFmtId="0" fontId="46" fillId="0" borderId="7" xfId="0" applyFont="1" applyBorder="1" applyAlignment="1">
      <alignment horizontal="center" vertical="center" wrapText="1"/>
    </xf>
    <xf numFmtId="49" fontId="15" fillId="0" borderId="15" xfId="0" applyNumberFormat="1" applyFont="1" applyBorder="1" applyAlignment="1">
      <alignment horizontal="center" vertical="center" wrapText="1"/>
    </xf>
    <xf numFmtId="167" fontId="9" fillId="0" borderId="15" xfId="0" applyNumberFormat="1" applyFont="1" applyBorder="1" applyAlignment="1">
      <alignment horizontal="right" vertical="center" wrapText="1"/>
    </xf>
    <xf numFmtId="165" fontId="9" fillId="0" borderId="15" xfId="0" applyNumberFormat="1" applyFont="1" applyBorder="1" applyAlignment="1">
      <alignment horizontal="center" vertical="center" wrapText="1"/>
    </xf>
    <xf numFmtId="0" fontId="13" fillId="0" borderId="0" xfId="0" applyFont="1" applyAlignment="1">
      <alignment horizontal="center" vertical="center" wrapText="1"/>
    </xf>
    <xf numFmtId="0" fontId="6" fillId="0" borderId="44" xfId="0" applyFont="1" applyBorder="1" applyAlignment="1">
      <alignment horizontal="center" vertical="center" wrapText="1"/>
    </xf>
    <xf numFmtId="167" fontId="9" fillId="0" borderId="9" xfId="0" applyNumberFormat="1" applyFont="1" applyBorder="1" applyAlignment="1">
      <alignment horizontal="right" vertical="center" wrapText="1"/>
    </xf>
    <xf numFmtId="0" fontId="46" fillId="0" borderId="11" xfId="0" applyFont="1" applyBorder="1" applyAlignment="1">
      <alignment horizontal="center" vertical="center" wrapText="1"/>
    </xf>
    <xf numFmtId="49" fontId="15" fillId="0" borderId="1" xfId="0" applyNumberFormat="1" applyFont="1" applyBorder="1" applyAlignment="1">
      <alignment horizontal="center" vertical="center" wrapText="1"/>
    </xf>
    <xf numFmtId="167" fontId="9" fillId="0" borderId="8" xfId="0" applyNumberFormat="1" applyFont="1" applyBorder="1" applyAlignment="1">
      <alignment horizontal="right" vertical="center" wrapText="1"/>
    </xf>
    <xf numFmtId="167" fontId="9" fillId="0" borderId="10" xfId="0" applyNumberFormat="1" applyFont="1" applyBorder="1" applyAlignment="1">
      <alignment horizontal="right" vertical="center" wrapText="1"/>
    </xf>
    <xf numFmtId="0" fontId="9" fillId="0" borderId="0" xfId="0" applyFont="1" applyAlignment="1">
      <alignment wrapText="1"/>
    </xf>
    <xf numFmtId="0" fontId="14" fillId="0" borderId="6" xfId="0" applyFont="1" applyBorder="1" applyAlignment="1">
      <alignment horizontal="center" vertical="center" wrapText="1"/>
    </xf>
    <xf numFmtId="0" fontId="15" fillId="0" borderId="15" xfId="0" applyFont="1" applyBorder="1" applyAlignment="1">
      <alignment horizontal="center" vertical="center" wrapText="1"/>
    </xf>
    <xf numFmtId="0" fontId="6" fillId="5" borderId="0" xfId="0" applyFont="1" applyFill="1" applyAlignment="1">
      <alignment horizontal="center" vertical="center" wrapText="1"/>
    </xf>
    <xf numFmtId="0" fontId="9" fillId="0" borderId="3" xfId="0" applyFont="1" applyBorder="1" applyAlignment="1">
      <alignment wrapText="1"/>
    </xf>
    <xf numFmtId="0" fontId="6" fillId="0" borderId="5"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xdr:col>
      <xdr:colOff>1325824</xdr:colOff>
      <xdr:row>0</xdr:row>
      <xdr:rowOff>0</xdr:rowOff>
    </xdr:from>
    <xdr:ext cx="1772418" cy="1744505"/>
    <xdr:pic>
      <xdr:nvPicPr>
        <xdr:cNvPr id="2" name="image1.png">
          <a:extLst>
            <a:ext uri="{FF2B5EF4-FFF2-40B4-BE49-F238E27FC236}">
              <a16:creationId xmlns:a16="http://schemas.microsoft.com/office/drawing/2014/main" id="{A0B417A2-3623-4BAA-AEE6-185E4793335E}"/>
            </a:ext>
          </a:extLst>
        </xdr:cNvPr>
        <xdr:cNvPicPr preferRelativeResize="0"/>
      </xdr:nvPicPr>
      <xdr:blipFill>
        <a:blip xmlns:r="http://schemas.openxmlformats.org/officeDocument/2006/relationships" r:embed="rId1" cstate="print"/>
        <a:stretch>
          <a:fillRect/>
        </a:stretch>
      </xdr:blipFill>
      <xdr:spPr>
        <a:xfrm>
          <a:off x="2288791" y="0"/>
          <a:ext cx="1772418" cy="174450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1000"/>
  <sheetViews>
    <sheetView workbookViewId="0"/>
  </sheetViews>
  <sheetFormatPr baseColWidth="10" defaultColWidth="12.625" defaultRowHeight="15" customHeight="1"/>
  <cols>
    <col min="1" max="40" width="10" customWidth="1"/>
  </cols>
  <sheetData>
    <row r="1" spans="1:40" ht="15" customHeight="1">
      <c r="A1" s="157" t="s">
        <v>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row>
    <row r="2" spans="1:40" ht="15" customHeight="1">
      <c r="A2" s="159" t="s">
        <v>1</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3"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3" t="s">
        <v>31</v>
      </c>
      <c r="AE3" s="2" t="s">
        <v>32</v>
      </c>
      <c r="AF3" s="2" t="s">
        <v>33</v>
      </c>
      <c r="AG3" s="2" t="s">
        <v>34</v>
      </c>
      <c r="AH3" s="2" t="s">
        <v>35</v>
      </c>
      <c r="AI3" s="2" t="s">
        <v>36</v>
      </c>
      <c r="AJ3" s="3" t="s">
        <v>37</v>
      </c>
      <c r="AK3" s="2" t="s">
        <v>38</v>
      </c>
      <c r="AL3" s="2" t="s">
        <v>39</v>
      </c>
      <c r="AM3" s="2" t="s">
        <v>40</v>
      </c>
      <c r="AN3" s="2" t="s">
        <v>41</v>
      </c>
    </row>
    <row r="4" spans="1:40" ht="12" customHeight="1">
      <c r="A4" s="4">
        <v>1</v>
      </c>
      <c r="B4" s="5"/>
      <c r="C4" s="5"/>
      <c r="D4" s="5" t="s">
        <v>42</v>
      </c>
      <c r="E4" s="5"/>
      <c r="F4" s="5" t="s">
        <v>42</v>
      </c>
      <c r="G4" s="5"/>
      <c r="H4" s="5"/>
      <c r="I4" s="5"/>
      <c r="J4" s="5"/>
      <c r="K4" s="5"/>
      <c r="L4" s="5" t="s">
        <v>42</v>
      </c>
      <c r="M4" s="5"/>
      <c r="N4" s="5"/>
      <c r="O4" s="5"/>
      <c r="P4" s="5"/>
      <c r="Q4" s="5"/>
      <c r="R4" s="5"/>
      <c r="S4" s="5"/>
      <c r="T4" s="5"/>
      <c r="U4" s="5" t="s">
        <v>42</v>
      </c>
      <c r="V4" s="5"/>
      <c r="W4" s="5"/>
      <c r="X4" s="5" t="s">
        <v>42</v>
      </c>
      <c r="Y4" s="5" t="s">
        <v>42</v>
      </c>
      <c r="Z4" s="5"/>
      <c r="AA4" s="5" t="s">
        <v>42</v>
      </c>
      <c r="AB4" s="5"/>
      <c r="AC4" s="5"/>
      <c r="AD4" s="5"/>
      <c r="AE4" s="5"/>
      <c r="AF4" s="5"/>
      <c r="AG4" s="5" t="s">
        <v>42</v>
      </c>
      <c r="AH4" s="5"/>
      <c r="AI4" s="5" t="s">
        <v>42</v>
      </c>
      <c r="AJ4" s="5"/>
      <c r="AK4" s="5"/>
      <c r="AL4" s="5"/>
      <c r="AM4" s="5"/>
      <c r="AN4" s="5"/>
    </row>
    <row r="5" spans="1:40" ht="12" customHeight="1">
      <c r="A5" s="4">
        <v>2</v>
      </c>
      <c r="B5" s="6"/>
      <c r="C5" s="6"/>
      <c r="D5" s="6" t="s">
        <v>42</v>
      </c>
      <c r="E5" s="6" t="s">
        <v>42</v>
      </c>
      <c r="F5" s="6" t="s">
        <v>42</v>
      </c>
      <c r="G5" s="6"/>
      <c r="H5" s="6"/>
      <c r="I5" s="6"/>
      <c r="J5" s="6"/>
      <c r="K5" s="6"/>
      <c r="L5" s="6"/>
      <c r="M5" s="6"/>
      <c r="N5" s="6"/>
      <c r="O5" s="6"/>
      <c r="P5" s="6"/>
      <c r="Q5" s="6"/>
      <c r="R5" s="6"/>
      <c r="S5" s="6"/>
      <c r="T5" s="6"/>
      <c r="U5" s="6" t="s">
        <v>42</v>
      </c>
      <c r="V5" s="6"/>
      <c r="W5" s="6"/>
      <c r="X5" s="6"/>
      <c r="Y5" s="6" t="s">
        <v>42</v>
      </c>
      <c r="Z5" s="6"/>
      <c r="AA5" s="6" t="s">
        <v>42</v>
      </c>
      <c r="AB5" s="6"/>
      <c r="AC5" s="6"/>
      <c r="AD5" s="6"/>
      <c r="AE5" s="6"/>
      <c r="AF5" s="6"/>
      <c r="AG5" s="6" t="s">
        <v>42</v>
      </c>
      <c r="AH5" s="6"/>
      <c r="AI5" s="6" t="s">
        <v>42</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6" t="s">
        <v>42</v>
      </c>
      <c r="K7" s="6"/>
      <c r="L7" s="6"/>
      <c r="M7" s="6"/>
      <c r="N7" s="6"/>
      <c r="O7" s="6"/>
      <c r="P7" s="6"/>
      <c r="Q7" s="6" t="s">
        <v>42</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42</v>
      </c>
      <c r="AL8" s="6"/>
      <c r="AM8" s="6"/>
      <c r="AN8" s="6"/>
    </row>
    <row r="9" spans="1:40" ht="12" customHeight="1">
      <c r="A9" s="4">
        <v>6</v>
      </c>
      <c r="B9" s="8"/>
      <c r="C9" s="8"/>
      <c r="D9" s="8"/>
      <c r="E9" s="8"/>
      <c r="F9" s="8"/>
      <c r="G9" s="8"/>
      <c r="H9" s="8"/>
      <c r="I9" s="8"/>
      <c r="J9" s="8"/>
      <c r="K9" s="8"/>
      <c r="L9" s="8"/>
      <c r="M9" s="6" t="s">
        <v>42</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6" t="s">
        <v>42</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6" t="s">
        <v>42</v>
      </c>
      <c r="S11" s="8"/>
      <c r="T11" s="8"/>
      <c r="U11" s="8"/>
      <c r="V11" s="8"/>
      <c r="W11" s="8"/>
      <c r="X11" s="8"/>
      <c r="Y11" s="8"/>
      <c r="Z11" s="8"/>
      <c r="AA11" s="6" t="s">
        <v>42</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6" t="s">
        <v>42</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6" t="s">
        <v>42</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6" t="s">
        <v>42</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10" t="s">
        <v>43</v>
      </c>
      <c r="O16" s="6"/>
      <c r="P16" s="6"/>
      <c r="Q16" s="6"/>
      <c r="R16" s="6"/>
      <c r="S16" s="6"/>
      <c r="T16" s="6"/>
      <c r="U16" s="6"/>
      <c r="V16" s="6"/>
      <c r="W16" s="6"/>
      <c r="X16" s="6" t="s">
        <v>42</v>
      </c>
      <c r="Y16" s="6"/>
      <c r="Z16" s="6"/>
      <c r="AA16" s="6" t="s">
        <v>42</v>
      </c>
      <c r="AB16" s="6"/>
      <c r="AC16" s="6"/>
      <c r="AD16" s="6"/>
      <c r="AE16" s="6"/>
      <c r="AF16" s="6"/>
      <c r="AG16" s="6"/>
      <c r="AH16" s="6"/>
      <c r="AI16" s="6"/>
      <c r="AJ16" s="6"/>
      <c r="AK16" s="6"/>
      <c r="AL16" s="6"/>
      <c r="AM16" s="6" t="s">
        <v>42</v>
      </c>
      <c r="AN16" s="6"/>
    </row>
    <row r="17" spans="1:40" ht="12" customHeight="1">
      <c r="A17" s="4">
        <v>14</v>
      </c>
      <c r="B17" s="6"/>
      <c r="C17" s="6"/>
      <c r="D17" s="6"/>
      <c r="E17" s="6"/>
      <c r="F17" s="6"/>
      <c r="G17" s="6"/>
      <c r="H17" s="6"/>
      <c r="I17" s="6" t="s">
        <v>42</v>
      </c>
      <c r="J17" s="6"/>
      <c r="K17" s="6"/>
      <c r="L17" s="6"/>
      <c r="M17" s="6" t="s">
        <v>42</v>
      </c>
      <c r="N17" s="6"/>
      <c r="O17" s="6"/>
      <c r="P17" s="6"/>
      <c r="Q17" s="6"/>
      <c r="R17" s="6"/>
      <c r="S17" s="6"/>
      <c r="T17" s="6"/>
      <c r="U17" s="6"/>
      <c r="V17" s="6"/>
      <c r="W17" s="6"/>
      <c r="X17" s="6"/>
      <c r="Y17" s="6"/>
      <c r="Z17" s="6"/>
      <c r="AA17" s="7"/>
      <c r="AB17" s="6"/>
      <c r="AC17" s="6"/>
      <c r="AD17" s="6"/>
      <c r="AE17" s="6"/>
      <c r="AF17" s="6"/>
      <c r="AG17" s="6"/>
      <c r="AH17" s="6" t="s">
        <v>42</v>
      </c>
      <c r="AI17" s="6"/>
      <c r="AJ17" s="10" t="s">
        <v>43</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42</v>
      </c>
      <c r="AM18" s="6"/>
      <c r="AN18" s="6"/>
    </row>
    <row r="19" spans="1:40" ht="12" customHeight="1">
      <c r="A19" s="4">
        <v>16</v>
      </c>
      <c r="B19" s="6"/>
      <c r="C19" s="6" t="s">
        <v>42</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6" t="s">
        <v>42</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42</v>
      </c>
      <c r="Y21" s="6"/>
      <c r="Z21" s="6"/>
      <c r="AA21" s="7"/>
      <c r="AB21" s="6"/>
      <c r="AC21" s="6"/>
      <c r="AD21" s="6"/>
      <c r="AE21" s="6"/>
      <c r="AF21" s="6"/>
      <c r="AG21" s="6"/>
      <c r="AH21" s="6"/>
      <c r="AI21" s="6"/>
      <c r="AJ21" s="6"/>
      <c r="AK21" s="6"/>
      <c r="AL21" s="6"/>
      <c r="AM21" s="6" t="s">
        <v>42</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42</v>
      </c>
      <c r="Y22" s="6"/>
      <c r="Z22" s="6"/>
      <c r="AA22" s="7"/>
      <c r="AB22" s="6"/>
      <c r="AC22" s="6"/>
      <c r="AD22" s="6"/>
      <c r="AE22" s="6"/>
      <c r="AF22" s="6"/>
      <c r="AG22" s="6"/>
      <c r="AH22" s="6"/>
      <c r="AI22" s="6"/>
      <c r="AJ22" s="6"/>
      <c r="AK22" s="6"/>
      <c r="AL22" s="6"/>
      <c r="AM22" s="6" t="s">
        <v>42</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10" t="s">
        <v>43</v>
      </c>
      <c r="O24" s="6"/>
      <c r="P24" s="6"/>
      <c r="Q24" s="6"/>
      <c r="R24" s="6"/>
      <c r="S24" s="6"/>
      <c r="T24" s="6"/>
      <c r="U24" s="6"/>
      <c r="V24" s="6"/>
      <c r="W24" s="6"/>
      <c r="X24" s="6" t="s">
        <v>42</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10" t="s">
        <v>43</v>
      </c>
      <c r="O25" s="6"/>
      <c r="P25" s="6"/>
      <c r="Q25" s="6"/>
      <c r="R25" s="6"/>
      <c r="S25" s="6"/>
      <c r="T25" s="6" t="s">
        <v>42</v>
      </c>
      <c r="U25" s="6"/>
      <c r="V25" s="6"/>
      <c r="W25" s="6"/>
      <c r="X25" s="6" t="s">
        <v>42</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42</v>
      </c>
      <c r="X26" s="6"/>
      <c r="Y26" s="6"/>
      <c r="Z26" s="6"/>
      <c r="AA26" s="7"/>
      <c r="AB26" s="6"/>
      <c r="AC26" s="6"/>
      <c r="AD26" s="6"/>
      <c r="AE26" s="6"/>
      <c r="AF26" s="6"/>
      <c r="AG26" s="6"/>
      <c r="AH26" s="6"/>
      <c r="AI26" s="6"/>
      <c r="AJ26" s="6"/>
      <c r="AK26" s="6"/>
      <c r="AL26" s="6"/>
      <c r="AM26" s="6" t="s">
        <v>42</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42</v>
      </c>
      <c r="X27" s="6"/>
      <c r="Y27" s="6"/>
      <c r="Z27" s="6"/>
      <c r="AA27" s="7"/>
      <c r="AB27" s="6"/>
      <c r="AC27" s="6"/>
      <c r="AD27" s="6"/>
      <c r="AE27" s="6"/>
      <c r="AF27" s="6"/>
      <c r="AG27" s="6"/>
      <c r="AH27" s="6"/>
      <c r="AI27" s="6"/>
      <c r="AJ27" s="6"/>
      <c r="AK27" s="6"/>
      <c r="AL27" s="6"/>
      <c r="AM27" s="6" t="s">
        <v>42</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42</v>
      </c>
      <c r="X28" s="6"/>
      <c r="Y28" s="6"/>
      <c r="Z28" s="6"/>
      <c r="AA28" s="7"/>
      <c r="AB28" s="6"/>
      <c r="AC28" s="6"/>
      <c r="AD28" s="6"/>
      <c r="AE28" s="6"/>
      <c r="AF28" s="6"/>
      <c r="AG28" s="6"/>
      <c r="AH28" s="6"/>
      <c r="AI28" s="6"/>
      <c r="AJ28" s="6"/>
      <c r="AK28" s="6"/>
      <c r="AL28" s="6"/>
      <c r="AM28" s="6" t="s">
        <v>42</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42</v>
      </c>
      <c r="X29" s="6"/>
      <c r="Y29" s="6"/>
      <c r="Z29" s="6"/>
      <c r="AA29" s="7"/>
      <c r="AB29" s="6"/>
      <c r="AC29" s="6"/>
      <c r="AD29" s="6"/>
      <c r="AE29" s="6"/>
      <c r="AF29" s="6"/>
      <c r="AG29" s="6"/>
      <c r="AH29" s="6"/>
      <c r="AI29" s="6"/>
      <c r="AJ29" s="6"/>
      <c r="AK29" s="6"/>
      <c r="AL29" s="6"/>
      <c r="AM29" s="6" t="s">
        <v>42</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42</v>
      </c>
      <c r="X30" s="6"/>
      <c r="Y30" s="6"/>
      <c r="Z30" s="6"/>
      <c r="AA30" s="7"/>
      <c r="AB30" s="6"/>
      <c r="AC30" s="6"/>
      <c r="AD30" s="6"/>
      <c r="AE30" s="6"/>
      <c r="AF30" s="6"/>
      <c r="AG30" s="6"/>
      <c r="AH30" s="6"/>
      <c r="AI30" s="6"/>
      <c r="AJ30" s="6"/>
      <c r="AK30" s="6"/>
      <c r="AL30" s="6"/>
      <c r="AM30" s="6" t="s">
        <v>42</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42</v>
      </c>
      <c r="X31" s="6"/>
      <c r="Y31" s="6"/>
      <c r="Z31" s="6"/>
      <c r="AA31" s="7"/>
      <c r="AB31" s="6"/>
      <c r="AC31" s="6"/>
      <c r="AD31" s="6"/>
      <c r="AE31" s="6"/>
      <c r="AF31" s="6"/>
      <c r="AG31" s="6"/>
      <c r="AH31" s="6"/>
      <c r="AI31" s="6"/>
      <c r="AJ31" s="6"/>
      <c r="AK31" s="6"/>
      <c r="AL31" s="6"/>
      <c r="AM31" s="6" t="s">
        <v>42</v>
      </c>
      <c r="AN31" s="6"/>
    </row>
    <row r="32" spans="1:40" ht="12" customHeight="1">
      <c r="A32" s="4">
        <v>29</v>
      </c>
      <c r="B32" s="6" t="s">
        <v>42</v>
      </c>
      <c r="C32" s="6"/>
      <c r="D32" s="6" t="s">
        <v>42</v>
      </c>
      <c r="E32" s="6" t="s">
        <v>42</v>
      </c>
      <c r="F32" s="6"/>
      <c r="G32" s="6" t="s">
        <v>42</v>
      </c>
      <c r="H32" s="6" t="s">
        <v>42</v>
      </c>
      <c r="I32" s="6"/>
      <c r="J32" s="6"/>
      <c r="K32" s="6" t="s">
        <v>42</v>
      </c>
      <c r="L32" s="6" t="s">
        <v>42</v>
      </c>
      <c r="M32" s="6"/>
      <c r="N32" s="6"/>
      <c r="O32" s="6"/>
      <c r="P32" s="6" t="s">
        <v>42</v>
      </c>
      <c r="Q32" s="6"/>
      <c r="R32" s="6"/>
      <c r="S32" s="6" t="s">
        <v>42</v>
      </c>
      <c r="T32" s="6"/>
      <c r="U32" s="6"/>
      <c r="V32" s="6"/>
      <c r="W32" s="6"/>
      <c r="X32" s="6"/>
      <c r="Y32" s="6"/>
      <c r="Z32" s="6"/>
      <c r="AA32" s="6" t="s">
        <v>42</v>
      </c>
      <c r="AB32" s="6"/>
      <c r="AC32" s="6" t="s">
        <v>42</v>
      </c>
      <c r="AD32" s="6"/>
      <c r="AE32" s="6"/>
      <c r="AF32" s="6"/>
      <c r="AG32" s="6"/>
      <c r="AH32" s="6"/>
      <c r="AI32" s="6"/>
      <c r="AJ32" s="6"/>
      <c r="AK32" s="6" t="s">
        <v>42</v>
      </c>
      <c r="AL32" s="6"/>
      <c r="AM32" s="6"/>
      <c r="AN32" s="6"/>
    </row>
    <row r="33" spans="1:40" ht="12" customHeight="1">
      <c r="A33" s="4">
        <v>30</v>
      </c>
      <c r="B33" s="6"/>
      <c r="C33" s="6"/>
      <c r="D33" s="6" t="s">
        <v>42</v>
      </c>
      <c r="E33" s="6" t="s">
        <v>42</v>
      </c>
      <c r="F33" s="6"/>
      <c r="G33" s="6" t="s">
        <v>42</v>
      </c>
      <c r="H33" s="6" t="s">
        <v>42</v>
      </c>
      <c r="I33" s="6"/>
      <c r="J33" s="6"/>
      <c r="K33" s="6" t="s">
        <v>42</v>
      </c>
      <c r="L33" s="6" t="s">
        <v>42</v>
      </c>
      <c r="M33" s="6"/>
      <c r="N33" s="6"/>
      <c r="O33" s="6"/>
      <c r="P33" s="6" t="s">
        <v>42</v>
      </c>
      <c r="Q33" s="6"/>
      <c r="R33" s="6"/>
      <c r="S33" s="6" t="s">
        <v>42</v>
      </c>
      <c r="T33" s="6"/>
      <c r="U33" s="6"/>
      <c r="V33" s="6"/>
      <c r="W33" s="6"/>
      <c r="X33" s="6"/>
      <c r="Y33" s="6"/>
      <c r="Z33" s="6"/>
      <c r="AA33" s="6" t="s">
        <v>42</v>
      </c>
      <c r="AB33" s="6"/>
      <c r="AC33" s="6" t="s">
        <v>42</v>
      </c>
      <c r="AD33" s="6"/>
      <c r="AE33" s="6"/>
      <c r="AF33" s="6"/>
      <c r="AG33" s="6"/>
      <c r="AH33" s="6"/>
      <c r="AI33" s="6"/>
      <c r="AJ33" s="6"/>
      <c r="AK33" s="6" t="s">
        <v>42</v>
      </c>
      <c r="AL33" s="6"/>
      <c r="AM33" s="6"/>
      <c r="AN33" s="6"/>
    </row>
    <row r="34" spans="1:40" ht="12" customHeight="1">
      <c r="A34" s="4">
        <v>31</v>
      </c>
      <c r="B34" s="6"/>
      <c r="C34" s="6"/>
      <c r="D34" s="6"/>
      <c r="E34" s="6" t="s">
        <v>42</v>
      </c>
      <c r="F34" s="6"/>
      <c r="G34" s="6"/>
      <c r="H34" s="6"/>
      <c r="I34" s="6" t="s">
        <v>42</v>
      </c>
      <c r="J34" s="6"/>
      <c r="K34" s="6"/>
      <c r="L34" s="6"/>
      <c r="M34" s="6"/>
      <c r="N34" s="6"/>
      <c r="O34" s="6"/>
      <c r="P34" s="6"/>
      <c r="Q34" s="6"/>
      <c r="R34" s="6"/>
      <c r="S34" s="6"/>
      <c r="T34" s="6" t="s">
        <v>42</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10" t="s">
        <v>43</v>
      </c>
      <c r="O35" s="6"/>
      <c r="P35" s="6"/>
      <c r="Q35" s="6"/>
      <c r="R35" s="6"/>
      <c r="S35" s="6"/>
      <c r="T35" s="6"/>
      <c r="U35" s="6"/>
      <c r="V35" s="6"/>
      <c r="W35" s="6"/>
      <c r="X35" s="6" t="s">
        <v>42</v>
      </c>
      <c r="Y35" s="6"/>
      <c r="Z35" s="6"/>
      <c r="AA35" s="6" t="s">
        <v>42</v>
      </c>
      <c r="AB35" s="6"/>
      <c r="AC35" s="6"/>
      <c r="AD35" s="6"/>
      <c r="AE35" s="6"/>
      <c r="AF35" s="6"/>
      <c r="AG35" s="6"/>
      <c r="AH35" s="6"/>
      <c r="AI35" s="6"/>
      <c r="AJ35" s="6"/>
      <c r="AK35" s="6"/>
      <c r="AL35" s="6"/>
      <c r="AM35" s="6" t="s">
        <v>42</v>
      </c>
      <c r="AN35" s="6"/>
    </row>
    <row r="36" spans="1:40" ht="12" customHeight="1">
      <c r="A36" s="4">
        <v>33</v>
      </c>
      <c r="B36" s="6"/>
      <c r="C36" s="6"/>
      <c r="D36" s="6"/>
      <c r="E36" s="6"/>
      <c r="F36" s="6"/>
      <c r="G36" s="6"/>
      <c r="H36" s="6"/>
      <c r="I36" s="6"/>
      <c r="J36" s="6"/>
      <c r="K36" s="6"/>
      <c r="L36" s="6"/>
      <c r="M36" s="6"/>
      <c r="N36" s="10" t="s">
        <v>43</v>
      </c>
      <c r="O36" s="6"/>
      <c r="P36" s="6"/>
      <c r="Q36" s="6"/>
      <c r="R36" s="6"/>
      <c r="S36" s="6"/>
      <c r="T36" s="6"/>
      <c r="U36" s="6"/>
      <c r="V36" s="6"/>
      <c r="W36" s="6"/>
      <c r="X36" s="6" t="s">
        <v>42</v>
      </c>
      <c r="Y36" s="6"/>
      <c r="Z36" s="6"/>
      <c r="AA36" s="7"/>
      <c r="AB36" s="6"/>
      <c r="AC36" s="6"/>
      <c r="AD36" s="6"/>
      <c r="AE36" s="6"/>
      <c r="AF36" s="6"/>
      <c r="AG36" s="6"/>
      <c r="AH36" s="6"/>
      <c r="AI36" s="6"/>
      <c r="AJ36" s="6"/>
      <c r="AK36" s="6"/>
      <c r="AL36" s="6"/>
      <c r="AM36" s="6" t="s">
        <v>42</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6" t="s">
        <v>42</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6" t="s">
        <v>42</v>
      </c>
      <c r="E39" s="6"/>
      <c r="F39" s="6"/>
      <c r="G39" s="6"/>
      <c r="H39" s="6"/>
      <c r="I39" s="6"/>
      <c r="J39" s="6"/>
      <c r="K39" s="6"/>
      <c r="L39" s="6" t="s">
        <v>42</v>
      </c>
      <c r="M39" s="6"/>
      <c r="N39" s="6"/>
      <c r="O39" s="6"/>
      <c r="P39" s="6"/>
      <c r="Q39" s="6"/>
      <c r="R39" s="6"/>
      <c r="S39" s="6"/>
      <c r="T39" s="6"/>
      <c r="U39" s="6"/>
      <c r="V39" s="6"/>
      <c r="W39" s="6"/>
      <c r="X39" s="6"/>
      <c r="Y39" s="6"/>
      <c r="Z39" s="6"/>
      <c r="AA39" s="7"/>
      <c r="AB39" s="6"/>
      <c r="AC39" s="6" t="s">
        <v>42</v>
      </c>
      <c r="AD39" s="6"/>
      <c r="AE39" s="6"/>
      <c r="AF39" s="6"/>
      <c r="AG39" s="6" t="s">
        <v>42</v>
      </c>
      <c r="AH39" s="6"/>
      <c r="AI39" s="6"/>
      <c r="AJ39" s="6"/>
      <c r="AK39" s="6"/>
      <c r="AL39" s="6"/>
      <c r="AM39" s="6"/>
      <c r="AN39" s="6"/>
    </row>
    <row r="40" spans="1:40" ht="12" customHeight="1">
      <c r="A40" s="4">
        <v>37</v>
      </c>
      <c r="B40" s="6"/>
      <c r="C40" s="6"/>
      <c r="D40" s="6"/>
      <c r="E40" s="6"/>
      <c r="F40" s="6"/>
      <c r="G40" s="6"/>
      <c r="H40" s="6"/>
      <c r="I40" s="6"/>
      <c r="J40" s="6"/>
      <c r="K40" s="6"/>
      <c r="L40" s="6" t="s">
        <v>42</v>
      </c>
      <c r="M40" s="6"/>
      <c r="N40" s="6"/>
      <c r="O40" s="6"/>
      <c r="P40" s="6"/>
      <c r="Q40" s="6"/>
      <c r="R40" s="6"/>
      <c r="S40" s="6"/>
      <c r="T40" s="6"/>
      <c r="U40" s="6"/>
      <c r="V40" s="6"/>
      <c r="W40" s="6"/>
      <c r="X40" s="6"/>
      <c r="Y40" s="6"/>
      <c r="Z40" s="6"/>
      <c r="AA40" s="6" t="s">
        <v>42</v>
      </c>
      <c r="AB40" s="6" t="s">
        <v>42</v>
      </c>
      <c r="AC40" s="6"/>
      <c r="AD40" s="6"/>
      <c r="AE40" s="6" t="s">
        <v>42</v>
      </c>
      <c r="AF40" s="6"/>
      <c r="AG40" s="6"/>
      <c r="AH40" s="6"/>
      <c r="AI40" s="6"/>
      <c r="AJ40" s="6"/>
      <c r="AK40" s="6" t="s">
        <v>42</v>
      </c>
      <c r="AL40" s="6"/>
      <c r="AM40" s="6"/>
      <c r="AN40" s="6"/>
    </row>
    <row r="41" spans="1:40" ht="12" customHeight="1">
      <c r="A41" s="4">
        <v>38</v>
      </c>
      <c r="B41" s="6"/>
      <c r="C41" s="6"/>
      <c r="D41" s="6"/>
      <c r="E41" s="6" t="s">
        <v>42</v>
      </c>
      <c r="F41" s="6"/>
      <c r="G41" s="6"/>
      <c r="H41" s="6"/>
      <c r="I41" s="6"/>
      <c r="J41" s="6"/>
      <c r="K41" s="6"/>
      <c r="L41" s="6" t="s">
        <v>42</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6" t="s">
        <v>42</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10" t="s">
        <v>43</v>
      </c>
      <c r="O43" s="6"/>
      <c r="P43" s="6"/>
      <c r="Q43" s="6"/>
      <c r="R43" s="6"/>
      <c r="S43" s="6"/>
      <c r="T43" s="6"/>
      <c r="U43" s="6"/>
      <c r="V43" s="6"/>
      <c r="W43" s="6"/>
      <c r="X43" s="6" t="s">
        <v>42</v>
      </c>
      <c r="Y43" s="6"/>
      <c r="Z43" s="6"/>
      <c r="AA43" s="6" t="s">
        <v>42</v>
      </c>
      <c r="AB43" s="6"/>
      <c r="AC43" s="6"/>
      <c r="AD43" s="6"/>
      <c r="AE43" s="6"/>
      <c r="AF43" s="6"/>
      <c r="AG43" s="6"/>
      <c r="AH43" s="6"/>
      <c r="AI43" s="6"/>
      <c r="AJ43" s="6"/>
      <c r="AK43" s="6"/>
      <c r="AL43" s="6"/>
      <c r="AM43" s="6" t="s">
        <v>42</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6" t="s">
        <v>42</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6" t="s">
        <v>42</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6" t="s">
        <v>42</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6" t="s">
        <v>42</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6" t="s">
        <v>42</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6" t="s">
        <v>42</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6" t="s">
        <v>42</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6" t="s">
        <v>42</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6" t="s">
        <v>42</v>
      </c>
      <c r="U53" s="6"/>
      <c r="V53" s="6"/>
      <c r="W53" s="6"/>
      <c r="X53" s="6"/>
      <c r="Y53" s="6"/>
      <c r="Z53" s="10" t="s">
        <v>43</v>
      </c>
      <c r="AA53" s="7"/>
      <c r="AB53" s="6"/>
      <c r="AC53" s="6"/>
      <c r="AD53" s="6"/>
      <c r="AE53" s="6"/>
      <c r="AF53" s="6"/>
      <c r="AG53" s="6"/>
      <c r="AH53" s="6"/>
      <c r="AI53" s="6"/>
      <c r="AJ53" s="6"/>
      <c r="AK53" s="6"/>
      <c r="AL53" s="6"/>
      <c r="AM53" s="6"/>
      <c r="AN53" s="6"/>
    </row>
    <row r="54" spans="1:40" ht="12" customHeight="1">
      <c r="A54" s="4">
        <v>51</v>
      </c>
      <c r="B54" s="6"/>
      <c r="C54" s="6"/>
      <c r="D54" s="6"/>
      <c r="E54" s="6"/>
      <c r="F54" s="6"/>
      <c r="G54" s="6" t="s">
        <v>42</v>
      </c>
      <c r="H54" s="6" t="s">
        <v>42</v>
      </c>
      <c r="I54" s="6"/>
      <c r="J54" s="6"/>
      <c r="K54" s="6"/>
      <c r="L54" s="6" t="s">
        <v>42</v>
      </c>
      <c r="M54" s="6"/>
      <c r="N54" s="6"/>
      <c r="O54" s="6"/>
      <c r="P54" s="6" t="s">
        <v>42</v>
      </c>
      <c r="Q54" s="6"/>
      <c r="R54" s="6"/>
      <c r="S54" s="6"/>
      <c r="T54" s="6"/>
      <c r="U54" s="6"/>
      <c r="V54" s="6"/>
      <c r="W54" s="6"/>
      <c r="X54" s="6"/>
      <c r="Y54" s="6"/>
      <c r="Z54" s="6"/>
      <c r="AA54" s="6" t="s">
        <v>42</v>
      </c>
      <c r="AB54" s="6"/>
      <c r="AC54" s="6"/>
      <c r="AD54" s="10" t="s">
        <v>43</v>
      </c>
      <c r="AE54" s="6" t="s">
        <v>42</v>
      </c>
      <c r="AF54" s="6"/>
      <c r="AG54" s="6"/>
      <c r="AH54" s="6"/>
      <c r="AI54" s="6"/>
      <c r="AJ54" s="6"/>
      <c r="AK54" s="6" t="s">
        <v>42</v>
      </c>
      <c r="AL54" s="6"/>
      <c r="AM54" s="6"/>
      <c r="AN54" s="6"/>
    </row>
    <row r="55" spans="1:40" ht="12" customHeight="1">
      <c r="A55" s="4">
        <v>52</v>
      </c>
      <c r="B55" s="6"/>
      <c r="C55" s="6"/>
      <c r="D55" s="6"/>
      <c r="E55" s="6" t="s">
        <v>42</v>
      </c>
      <c r="F55" s="6"/>
      <c r="G55" s="6"/>
      <c r="H55" s="6"/>
      <c r="I55" s="6"/>
      <c r="J55" s="6"/>
      <c r="K55" s="6"/>
      <c r="L55" s="6" t="s">
        <v>42</v>
      </c>
      <c r="M55" s="6"/>
      <c r="N55" s="6"/>
      <c r="O55" s="6"/>
      <c r="P55" s="6"/>
      <c r="Q55" s="6"/>
      <c r="R55" s="6"/>
      <c r="S55" s="6"/>
      <c r="T55" s="6"/>
      <c r="U55" s="6"/>
      <c r="V55" s="6" t="s">
        <v>42</v>
      </c>
      <c r="W55" s="6"/>
      <c r="X55" s="6"/>
      <c r="Y55" s="6"/>
      <c r="Z55" s="6"/>
      <c r="AA55" s="7"/>
      <c r="AB55" s="6"/>
      <c r="AC55" s="6"/>
      <c r="AD55" s="6"/>
      <c r="AE55" s="6"/>
      <c r="AF55" s="6"/>
      <c r="AG55" s="6"/>
      <c r="AH55" s="6"/>
      <c r="AI55" s="6"/>
      <c r="AJ55" s="6"/>
      <c r="AK55" s="6"/>
      <c r="AL55" s="6"/>
      <c r="AM55" s="6"/>
      <c r="AN55" s="6"/>
    </row>
    <row r="56" spans="1:40" ht="12" customHeight="1">
      <c r="A56" s="4">
        <v>53</v>
      </c>
      <c r="B56" s="6" t="s">
        <v>42</v>
      </c>
      <c r="C56" s="6"/>
      <c r="D56" s="6" t="s">
        <v>42</v>
      </c>
      <c r="E56" s="6"/>
      <c r="F56" s="6"/>
      <c r="G56" s="6" t="s">
        <v>42</v>
      </c>
      <c r="H56" s="6"/>
      <c r="I56" s="6"/>
      <c r="J56" s="6"/>
      <c r="K56" s="6" t="s">
        <v>42</v>
      </c>
      <c r="L56" s="6" t="s">
        <v>42</v>
      </c>
      <c r="M56" s="6"/>
      <c r="N56" s="6"/>
      <c r="O56" s="6"/>
      <c r="P56" s="6" t="s">
        <v>42</v>
      </c>
      <c r="Q56" s="6"/>
      <c r="R56" s="6"/>
      <c r="S56" s="6" t="s">
        <v>42</v>
      </c>
      <c r="T56" s="6"/>
      <c r="U56" s="6"/>
      <c r="V56" s="6"/>
      <c r="W56" s="6"/>
      <c r="X56" s="6"/>
      <c r="Y56" s="6"/>
      <c r="Z56" s="6"/>
      <c r="AA56" s="6" t="s">
        <v>42</v>
      </c>
      <c r="AB56" s="6"/>
      <c r="AC56" s="6" t="s">
        <v>42</v>
      </c>
      <c r="AD56" s="6"/>
      <c r="AE56" s="6"/>
      <c r="AF56" s="6"/>
      <c r="AG56" s="6"/>
      <c r="AH56" s="6"/>
      <c r="AI56" s="6"/>
      <c r="AJ56" s="6"/>
      <c r="AK56" s="6"/>
      <c r="AL56" s="6"/>
      <c r="AM56" s="6"/>
      <c r="AN56" s="6"/>
    </row>
    <row r="57" spans="1:40" ht="12" customHeight="1">
      <c r="A57" s="4">
        <v>54</v>
      </c>
      <c r="B57" s="6" t="s">
        <v>42</v>
      </c>
      <c r="C57" s="6"/>
      <c r="D57" s="6"/>
      <c r="E57" s="6" t="s">
        <v>42</v>
      </c>
      <c r="F57" s="6"/>
      <c r="G57" s="6"/>
      <c r="H57" s="6"/>
      <c r="I57" s="6"/>
      <c r="J57" s="6"/>
      <c r="K57" s="6"/>
      <c r="L57" s="6" t="s">
        <v>42</v>
      </c>
      <c r="M57" s="6"/>
      <c r="N57" s="6"/>
      <c r="O57" s="6"/>
      <c r="P57" s="6"/>
      <c r="Q57" s="6"/>
      <c r="R57" s="6"/>
      <c r="S57" s="6"/>
      <c r="T57" s="6"/>
      <c r="U57" s="6"/>
      <c r="V57" s="6" t="s">
        <v>42</v>
      </c>
      <c r="W57" s="6"/>
      <c r="X57" s="6"/>
      <c r="Y57" s="6"/>
      <c r="Z57" s="6"/>
      <c r="AA57" s="6" t="s">
        <v>42</v>
      </c>
      <c r="AB57" s="6"/>
      <c r="AC57" s="6"/>
      <c r="AD57" s="6"/>
      <c r="AE57" s="6"/>
      <c r="AF57" s="6"/>
      <c r="AG57" s="6"/>
      <c r="AH57" s="6"/>
      <c r="AI57" s="6"/>
      <c r="AJ57" s="6"/>
      <c r="AK57" s="6" t="s">
        <v>42</v>
      </c>
      <c r="AL57" s="6"/>
      <c r="AM57" s="6"/>
      <c r="AN57" s="6"/>
    </row>
    <row r="58" spans="1:40" ht="12" customHeight="1">
      <c r="A58" s="4">
        <v>55</v>
      </c>
      <c r="B58" s="6"/>
      <c r="C58" s="6"/>
      <c r="D58" s="6"/>
      <c r="E58" s="6" t="s">
        <v>42</v>
      </c>
      <c r="F58" s="6"/>
      <c r="G58" s="6"/>
      <c r="H58" s="6" t="s">
        <v>42</v>
      </c>
      <c r="I58" s="6"/>
      <c r="J58" s="6"/>
      <c r="K58" s="6"/>
      <c r="L58" s="6" t="s">
        <v>42</v>
      </c>
      <c r="M58" s="6"/>
      <c r="N58" s="6"/>
      <c r="O58" s="6"/>
      <c r="P58" s="6"/>
      <c r="Q58" s="6"/>
      <c r="R58" s="6"/>
      <c r="S58" s="6"/>
      <c r="T58" s="6"/>
      <c r="U58" s="6"/>
      <c r="V58" s="6" t="s">
        <v>42</v>
      </c>
      <c r="W58" s="6"/>
      <c r="X58" s="6"/>
      <c r="Y58" s="6"/>
      <c r="Z58" s="6"/>
      <c r="AA58" s="6" t="s">
        <v>42</v>
      </c>
      <c r="AB58" s="6"/>
      <c r="AC58" s="6"/>
      <c r="AD58" s="6"/>
      <c r="AE58" s="6"/>
      <c r="AF58" s="6"/>
      <c r="AG58" s="6"/>
      <c r="AH58" s="6"/>
      <c r="AI58" s="6"/>
      <c r="AJ58" s="6"/>
      <c r="AK58" s="6"/>
      <c r="AL58" s="6"/>
      <c r="AM58" s="6"/>
      <c r="AN58" s="6"/>
    </row>
    <row r="59" spans="1:40" ht="12" customHeight="1">
      <c r="A59" s="4">
        <v>56</v>
      </c>
      <c r="B59" s="6"/>
      <c r="C59" s="6"/>
      <c r="D59" s="6"/>
      <c r="E59" s="6" t="s">
        <v>42</v>
      </c>
      <c r="F59" s="6"/>
      <c r="G59" s="6"/>
      <c r="H59" s="6"/>
      <c r="I59" s="6"/>
      <c r="J59" s="6"/>
      <c r="K59" s="6" t="s">
        <v>42</v>
      </c>
      <c r="L59" s="6"/>
      <c r="M59" s="6"/>
      <c r="N59" s="6"/>
      <c r="O59" s="6"/>
      <c r="P59" s="6" t="s">
        <v>42</v>
      </c>
      <c r="Q59" s="6"/>
      <c r="R59" s="6"/>
      <c r="S59" s="6"/>
      <c r="T59" s="6"/>
      <c r="U59" s="6"/>
      <c r="V59" s="6" t="s">
        <v>42</v>
      </c>
      <c r="W59" s="6"/>
      <c r="X59" s="6"/>
      <c r="Y59" s="6"/>
      <c r="Z59" s="6"/>
      <c r="AA59" s="7"/>
      <c r="AB59" s="6"/>
      <c r="AC59" s="6" t="s">
        <v>42</v>
      </c>
      <c r="AD59" s="6"/>
      <c r="AE59" s="6"/>
      <c r="AF59" s="6"/>
      <c r="AG59" s="6"/>
      <c r="AH59" s="6"/>
      <c r="AI59" s="6"/>
      <c r="AJ59" s="6"/>
      <c r="AK59" s="6" t="s">
        <v>42</v>
      </c>
      <c r="AL59" s="6"/>
      <c r="AM59" s="6"/>
      <c r="AN59" s="6" t="s">
        <v>42</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42</v>
      </c>
      <c r="AJ60" s="6"/>
      <c r="AK60" s="6"/>
      <c r="AL60" s="6"/>
      <c r="AM60" s="6"/>
      <c r="AN60" s="6"/>
    </row>
    <row r="61" spans="1:40" ht="12" customHeight="1">
      <c r="A61" s="4">
        <v>58</v>
      </c>
      <c r="B61" s="6"/>
      <c r="C61" s="6"/>
      <c r="D61" s="6"/>
      <c r="E61" s="6"/>
      <c r="F61" s="6"/>
      <c r="G61" s="6"/>
      <c r="H61" s="6"/>
      <c r="I61" s="6"/>
      <c r="J61" s="6" t="s">
        <v>42</v>
      </c>
      <c r="K61" s="6"/>
      <c r="L61" s="6"/>
      <c r="M61" s="6"/>
      <c r="N61" s="6"/>
      <c r="O61" s="6"/>
      <c r="P61" s="6"/>
      <c r="Q61" s="6" t="s">
        <v>42</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6" t="s">
        <v>42</v>
      </c>
      <c r="K62" s="6"/>
      <c r="L62" s="6"/>
      <c r="M62" s="6"/>
      <c r="N62" s="6"/>
      <c r="O62" s="6"/>
      <c r="P62" s="6"/>
      <c r="Q62" s="6" t="s">
        <v>42</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6" t="s">
        <v>42</v>
      </c>
      <c r="K63" s="6"/>
      <c r="L63" s="6"/>
      <c r="M63" s="6"/>
      <c r="N63" s="6"/>
      <c r="O63" s="6"/>
      <c r="P63" s="6"/>
      <c r="Q63" s="6" t="s">
        <v>42</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6" t="s">
        <v>42</v>
      </c>
      <c r="K64" s="6"/>
      <c r="L64" s="6"/>
      <c r="M64" s="6"/>
      <c r="N64" s="6"/>
      <c r="O64" s="6"/>
      <c r="P64" s="6"/>
      <c r="Q64" s="6" t="s">
        <v>42</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6" t="s">
        <v>42</v>
      </c>
      <c r="M65" s="6"/>
      <c r="N65" s="6"/>
      <c r="O65" s="6"/>
      <c r="P65" s="6"/>
      <c r="Q65" s="6"/>
      <c r="R65" s="6"/>
      <c r="S65" s="6"/>
      <c r="T65" s="6"/>
      <c r="U65" s="6"/>
      <c r="V65" s="6"/>
      <c r="W65" s="6"/>
      <c r="X65" s="6"/>
      <c r="Y65" s="6"/>
      <c r="Z65" s="6"/>
      <c r="AA65" s="7"/>
      <c r="AB65" s="6"/>
      <c r="AC65" s="6" t="s">
        <v>42</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6" t="s">
        <v>42</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42</v>
      </c>
      <c r="Y67" s="6"/>
      <c r="Z67" s="6"/>
      <c r="AA67" s="7"/>
      <c r="AB67" s="6"/>
      <c r="AC67" s="6"/>
      <c r="AD67" s="6"/>
      <c r="AE67" s="6"/>
      <c r="AF67" s="6"/>
      <c r="AG67" s="6"/>
      <c r="AH67" s="6"/>
      <c r="AI67" s="6" t="s">
        <v>42</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42</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6" t="s">
        <v>42</v>
      </c>
      <c r="F71" s="6"/>
      <c r="G71" s="6"/>
      <c r="H71" s="6"/>
      <c r="I71" s="6"/>
      <c r="J71" s="6"/>
      <c r="K71" s="6"/>
      <c r="L71" s="6"/>
      <c r="M71" s="6"/>
      <c r="N71" s="6"/>
      <c r="O71" s="6"/>
      <c r="P71" s="6"/>
      <c r="Q71" s="6"/>
      <c r="R71" s="6"/>
      <c r="S71" s="6"/>
      <c r="T71" s="6"/>
      <c r="U71" s="6"/>
      <c r="V71" s="6"/>
      <c r="W71" s="6"/>
      <c r="X71" s="6"/>
      <c r="Y71" s="6"/>
      <c r="Z71" s="6"/>
      <c r="AA71" s="7"/>
      <c r="AB71" s="6"/>
      <c r="AC71" s="6"/>
      <c r="AD71" s="10" t="s">
        <v>43</v>
      </c>
      <c r="AE71" s="6"/>
      <c r="AF71" s="6"/>
      <c r="AG71" s="6"/>
      <c r="AH71" s="6"/>
      <c r="AI71" s="6"/>
      <c r="AJ71" s="6"/>
      <c r="AK71" s="6"/>
      <c r="AL71" s="6"/>
      <c r="AM71" s="6"/>
      <c r="AN71" s="6" t="s">
        <v>42</v>
      </c>
    </row>
    <row r="72" spans="1:40" ht="12" customHeight="1">
      <c r="A72" s="4">
        <v>69</v>
      </c>
      <c r="B72" s="6"/>
      <c r="C72" s="6"/>
      <c r="D72" s="6"/>
      <c r="E72" s="6"/>
      <c r="F72" s="6"/>
      <c r="G72" s="6" t="s">
        <v>42</v>
      </c>
      <c r="H72" s="6" t="s">
        <v>42</v>
      </c>
      <c r="I72" s="6"/>
      <c r="J72" s="6"/>
      <c r="K72" s="6"/>
      <c r="L72" s="6" t="s">
        <v>42</v>
      </c>
      <c r="M72" s="6"/>
      <c r="N72" s="6"/>
      <c r="O72" s="6"/>
      <c r="P72" s="6" t="s">
        <v>42</v>
      </c>
      <c r="Q72" s="6"/>
      <c r="R72" s="6"/>
      <c r="S72" s="6"/>
      <c r="T72" s="6"/>
      <c r="U72" s="6"/>
      <c r="V72" s="6"/>
      <c r="W72" s="6"/>
      <c r="X72" s="6"/>
      <c r="Y72" s="6"/>
      <c r="Z72" s="6"/>
      <c r="AA72" s="7"/>
      <c r="AB72" s="6"/>
      <c r="AC72" s="6" t="s">
        <v>42</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42</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42</v>
      </c>
      <c r="Y74" s="6"/>
      <c r="Z74" s="6"/>
      <c r="AA74" s="7"/>
      <c r="AB74" s="6"/>
      <c r="AC74" s="6"/>
      <c r="AD74" s="6"/>
      <c r="AE74" s="6"/>
      <c r="AF74" s="6"/>
      <c r="AG74" s="6"/>
      <c r="AH74" s="6"/>
      <c r="AI74" s="6" t="s">
        <v>42</v>
      </c>
      <c r="AJ74" s="6"/>
      <c r="AK74" s="6"/>
      <c r="AL74" s="6"/>
      <c r="AM74" s="6"/>
      <c r="AN74" s="6"/>
    </row>
    <row r="75" spans="1:40" ht="12" customHeight="1">
      <c r="A75" s="4">
        <v>72</v>
      </c>
      <c r="B75" s="6"/>
      <c r="C75" s="6"/>
      <c r="D75" s="6"/>
      <c r="E75" s="6"/>
      <c r="F75" s="6"/>
      <c r="G75" s="6"/>
      <c r="H75" s="6"/>
      <c r="I75" s="6"/>
      <c r="J75" s="6" t="s">
        <v>42</v>
      </c>
      <c r="K75" s="6"/>
      <c r="L75" s="6"/>
      <c r="M75" s="6"/>
      <c r="N75" s="6"/>
      <c r="O75" s="6"/>
      <c r="P75" s="6"/>
      <c r="Q75" s="6"/>
      <c r="R75" s="6"/>
      <c r="S75" s="6"/>
      <c r="T75" s="6"/>
      <c r="U75" s="6"/>
      <c r="V75" s="6"/>
      <c r="W75" s="6"/>
      <c r="X75" s="6"/>
      <c r="Y75" s="6"/>
      <c r="Z75" s="6"/>
      <c r="AA75" s="6" t="s">
        <v>42</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6" t="s">
        <v>42</v>
      </c>
      <c r="K76" s="6"/>
      <c r="L76" s="6"/>
      <c r="M76" s="6"/>
      <c r="N76" s="6"/>
      <c r="O76" s="6"/>
      <c r="P76" s="6"/>
      <c r="Q76" s="6"/>
      <c r="R76" s="6"/>
      <c r="S76" s="6"/>
      <c r="T76" s="6"/>
      <c r="U76" s="6"/>
      <c r="V76" s="6"/>
      <c r="W76" s="6"/>
      <c r="X76" s="6"/>
      <c r="Y76" s="6"/>
      <c r="Z76" s="6"/>
      <c r="AA76" s="6" t="s">
        <v>42</v>
      </c>
      <c r="AB76" s="6"/>
      <c r="AC76" s="6"/>
      <c r="AD76" s="6"/>
      <c r="AE76" s="6"/>
      <c r="AF76" s="6"/>
      <c r="AG76" s="6"/>
      <c r="AH76" s="6"/>
      <c r="AI76" s="6"/>
      <c r="AJ76" s="6"/>
      <c r="AK76" s="6"/>
      <c r="AL76" s="6"/>
      <c r="AM76" s="6"/>
      <c r="AN76" s="6"/>
    </row>
    <row r="77" spans="1:40" ht="12" customHeight="1">
      <c r="A77" s="4">
        <v>74</v>
      </c>
      <c r="B77" s="6" t="s">
        <v>42</v>
      </c>
      <c r="C77" s="6"/>
      <c r="D77" s="6"/>
      <c r="E77" s="6"/>
      <c r="F77" s="6"/>
      <c r="G77" s="6" t="s">
        <v>42</v>
      </c>
      <c r="H77" s="6"/>
      <c r="I77" s="6"/>
      <c r="J77" s="6"/>
      <c r="K77" s="6" t="s">
        <v>42</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6" t="s">
        <v>42</v>
      </c>
      <c r="K78" s="6"/>
      <c r="L78" s="6"/>
      <c r="M78" s="6"/>
      <c r="N78" s="6"/>
      <c r="O78" s="6"/>
      <c r="P78" s="6"/>
      <c r="Q78" s="6"/>
      <c r="R78" s="6"/>
      <c r="S78" s="6"/>
      <c r="T78" s="6"/>
      <c r="U78" s="6"/>
      <c r="V78" s="6"/>
      <c r="W78" s="6"/>
      <c r="X78" s="6"/>
      <c r="Y78" s="6"/>
      <c r="Z78" s="6"/>
      <c r="AA78" s="6" t="s">
        <v>42</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6" t="s">
        <v>42</v>
      </c>
      <c r="K79" s="6"/>
      <c r="L79" s="6"/>
      <c r="M79" s="6"/>
      <c r="N79" s="6"/>
      <c r="O79" s="6"/>
      <c r="P79" s="6"/>
      <c r="Q79" s="6"/>
      <c r="R79" s="6"/>
      <c r="S79" s="6"/>
      <c r="T79" s="6"/>
      <c r="U79" s="6"/>
      <c r="V79" s="6"/>
      <c r="W79" s="6"/>
      <c r="X79" s="6"/>
      <c r="Y79" s="6"/>
      <c r="Z79" s="6"/>
      <c r="AA79" s="6" t="s">
        <v>42</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6" t="s">
        <v>42</v>
      </c>
      <c r="M80" s="6"/>
      <c r="N80" s="6"/>
      <c r="O80" s="6"/>
      <c r="P80" s="6"/>
      <c r="Q80" s="6"/>
      <c r="R80" s="6"/>
      <c r="S80" s="6"/>
      <c r="T80" s="6"/>
      <c r="U80" s="6"/>
      <c r="V80" s="6"/>
      <c r="W80" s="6"/>
      <c r="X80" s="6"/>
      <c r="Y80" s="6"/>
      <c r="Z80" s="6"/>
      <c r="AA80" s="7"/>
      <c r="AB80" s="6"/>
      <c r="AC80" s="6" t="s">
        <v>42</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6" t="s">
        <v>42</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6" t="s">
        <v>42</v>
      </c>
      <c r="C82" s="6"/>
      <c r="D82" s="6"/>
      <c r="E82" s="6"/>
      <c r="F82" s="6"/>
      <c r="G82" s="6"/>
      <c r="H82" s="6" t="s">
        <v>42</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10" t="s">
        <v>43</v>
      </c>
      <c r="AE83" s="6"/>
      <c r="AF83" s="6"/>
      <c r="AG83" s="6"/>
      <c r="AH83" s="6"/>
      <c r="AI83" s="6"/>
      <c r="AJ83" s="6"/>
      <c r="AK83" s="6"/>
      <c r="AL83" s="6"/>
      <c r="AM83" s="6"/>
      <c r="AN83" s="6" t="s">
        <v>42</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6" t="s">
        <v>42</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6" t="s">
        <v>42</v>
      </c>
      <c r="C87" s="6"/>
      <c r="D87" s="6" t="s">
        <v>42</v>
      </c>
      <c r="E87" s="6" t="s">
        <v>42</v>
      </c>
      <c r="F87" s="6"/>
      <c r="G87" s="6" t="s">
        <v>42</v>
      </c>
      <c r="H87" s="6" t="s">
        <v>42</v>
      </c>
      <c r="I87" s="6"/>
      <c r="J87" s="6"/>
      <c r="K87" s="6" t="s">
        <v>42</v>
      </c>
      <c r="L87" s="6" t="s">
        <v>42</v>
      </c>
      <c r="M87" s="6"/>
      <c r="N87" s="6"/>
      <c r="O87" s="6"/>
      <c r="P87" s="6"/>
      <c r="Q87" s="6"/>
      <c r="R87" s="6"/>
      <c r="S87" s="6"/>
      <c r="T87" s="6"/>
      <c r="U87" s="6"/>
      <c r="V87" s="6" t="s">
        <v>42</v>
      </c>
      <c r="W87" s="6"/>
      <c r="X87" s="6"/>
      <c r="Y87" s="6"/>
      <c r="Z87" s="6"/>
      <c r="AA87" s="7"/>
      <c r="AB87" s="6"/>
      <c r="AC87" s="6"/>
      <c r="AD87" s="6"/>
      <c r="AE87" s="6"/>
      <c r="AF87" s="6"/>
      <c r="AG87" s="6"/>
      <c r="AH87" s="6"/>
      <c r="AI87" s="6"/>
      <c r="AJ87" s="6"/>
      <c r="AK87" s="6" t="s">
        <v>42</v>
      </c>
      <c r="AL87" s="6"/>
      <c r="AM87" s="6"/>
      <c r="AN87" s="6"/>
    </row>
    <row r="88" spans="1:40" ht="12" customHeight="1">
      <c r="A88" s="4">
        <v>85</v>
      </c>
      <c r="B88" s="6"/>
      <c r="C88" s="6"/>
      <c r="D88" s="6" t="s">
        <v>42</v>
      </c>
      <c r="E88" s="6"/>
      <c r="F88" s="6"/>
      <c r="G88" s="6"/>
      <c r="H88" s="6"/>
      <c r="I88" s="6"/>
      <c r="J88" s="6"/>
      <c r="K88" s="6"/>
      <c r="L88" s="6" t="s">
        <v>42</v>
      </c>
      <c r="M88" s="6"/>
      <c r="N88" s="6"/>
      <c r="O88" s="6"/>
      <c r="P88" s="6"/>
      <c r="Q88" s="6"/>
      <c r="R88" s="6"/>
      <c r="S88" s="6"/>
      <c r="T88" s="6"/>
      <c r="U88" s="6"/>
      <c r="V88" s="6"/>
      <c r="W88" s="6"/>
      <c r="X88" s="6"/>
      <c r="Y88" s="6"/>
      <c r="Z88" s="6"/>
      <c r="AA88" s="7"/>
      <c r="AB88" s="6"/>
      <c r="AC88" s="6" t="s">
        <v>42</v>
      </c>
      <c r="AD88" s="6"/>
      <c r="AE88" s="6"/>
      <c r="AF88" s="6"/>
      <c r="AG88" s="6" t="s">
        <v>42</v>
      </c>
      <c r="AH88" s="6"/>
      <c r="AI88" s="6"/>
      <c r="AJ88" s="6"/>
      <c r="AK88" s="6"/>
      <c r="AL88" s="6"/>
      <c r="AM88" s="6"/>
      <c r="AN88" s="6"/>
    </row>
    <row r="89" spans="1:40" ht="12" customHeight="1">
      <c r="A89" s="4">
        <v>86</v>
      </c>
      <c r="B89" s="6" t="s">
        <v>42</v>
      </c>
      <c r="C89" s="6"/>
      <c r="D89" s="6"/>
      <c r="E89" s="6"/>
      <c r="F89" s="6"/>
      <c r="G89" s="6"/>
      <c r="H89" s="6" t="s">
        <v>42</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6" t="s">
        <v>42</v>
      </c>
      <c r="K91" s="6"/>
      <c r="L91" s="6"/>
      <c r="M91" s="6"/>
      <c r="N91" s="6"/>
      <c r="O91" s="6"/>
      <c r="P91" s="6"/>
      <c r="Q91" s="6" t="s">
        <v>42</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6" t="s">
        <v>42</v>
      </c>
      <c r="K92" s="6"/>
      <c r="L92" s="6"/>
      <c r="M92" s="6"/>
      <c r="N92" s="6"/>
      <c r="O92" s="6"/>
      <c r="P92" s="6"/>
      <c r="Q92" s="6" t="s">
        <v>42</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6" t="s">
        <v>42</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6" t="s">
        <v>42</v>
      </c>
      <c r="K94" s="6"/>
      <c r="L94" s="6"/>
      <c r="M94" s="6"/>
      <c r="N94" s="6"/>
      <c r="O94" s="6"/>
      <c r="P94" s="6"/>
      <c r="Q94" s="6" t="s">
        <v>42</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6" t="s">
        <v>42</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6" t="s">
        <v>42</v>
      </c>
      <c r="H96" s="6"/>
      <c r="I96" s="6"/>
      <c r="J96" s="6"/>
      <c r="K96" s="6"/>
      <c r="L96" s="6"/>
      <c r="M96" s="6"/>
      <c r="N96" s="6"/>
      <c r="O96" s="6"/>
      <c r="P96" s="6"/>
      <c r="Q96" s="6"/>
      <c r="R96" s="6"/>
      <c r="S96" s="6"/>
      <c r="T96" s="6"/>
      <c r="U96" s="6"/>
      <c r="V96" s="6" t="s">
        <v>42</v>
      </c>
      <c r="W96" s="6"/>
      <c r="X96" s="6"/>
      <c r="Y96" s="6"/>
      <c r="Z96" s="6"/>
      <c r="AA96" s="6" t="s">
        <v>42</v>
      </c>
      <c r="AB96" s="6"/>
      <c r="AC96" s="6"/>
      <c r="AD96" s="10" t="s">
        <v>43</v>
      </c>
      <c r="AE96" s="6"/>
      <c r="AF96" s="6"/>
      <c r="AG96" s="6"/>
      <c r="AH96" s="6"/>
      <c r="AI96" s="6"/>
      <c r="AJ96" s="6"/>
      <c r="AK96" s="6"/>
      <c r="AL96" s="6"/>
      <c r="AM96" s="6"/>
      <c r="AN96" s="6"/>
    </row>
    <row r="97" spans="1:40" ht="12" customHeight="1">
      <c r="A97" s="4">
        <v>94</v>
      </c>
      <c r="B97" s="6"/>
      <c r="C97" s="6"/>
      <c r="D97" s="6"/>
      <c r="E97" s="6"/>
      <c r="F97" s="6"/>
      <c r="G97" s="6" t="s">
        <v>42</v>
      </c>
      <c r="H97" s="6"/>
      <c r="I97" s="6"/>
      <c r="J97" s="6"/>
      <c r="K97" s="6"/>
      <c r="L97" s="6"/>
      <c r="M97" s="6"/>
      <c r="N97" s="6"/>
      <c r="O97" s="6"/>
      <c r="P97" s="6"/>
      <c r="Q97" s="6"/>
      <c r="R97" s="6"/>
      <c r="S97" s="6"/>
      <c r="T97" s="6"/>
      <c r="U97" s="6"/>
      <c r="V97" s="6"/>
      <c r="W97" s="6"/>
      <c r="X97" s="6"/>
      <c r="Y97" s="6"/>
      <c r="Z97" s="6"/>
      <c r="AA97" s="6" t="s">
        <v>42</v>
      </c>
      <c r="AB97" s="6"/>
      <c r="AC97" s="6"/>
      <c r="AD97" s="6"/>
      <c r="AE97" s="6"/>
      <c r="AF97" s="6"/>
      <c r="AG97" s="6"/>
      <c r="AH97" s="6"/>
      <c r="AI97" s="6"/>
      <c r="AJ97" s="6"/>
      <c r="AK97" s="6"/>
      <c r="AL97" s="6"/>
      <c r="AM97" s="6"/>
      <c r="AN97" s="6"/>
    </row>
    <row r="98" spans="1:40" ht="12" customHeight="1">
      <c r="A98" s="4">
        <v>95</v>
      </c>
      <c r="B98" s="6"/>
      <c r="C98" s="6"/>
      <c r="D98" s="6"/>
      <c r="E98" s="6"/>
      <c r="F98" s="6"/>
      <c r="G98" s="6" t="s">
        <v>42</v>
      </c>
      <c r="H98" s="6" t="s">
        <v>42</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6" t="s">
        <v>42</v>
      </c>
      <c r="U99" s="6"/>
      <c r="V99" s="6"/>
      <c r="W99" s="6"/>
      <c r="X99" s="6"/>
      <c r="Y99" s="6"/>
      <c r="Z99" s="6"/>
      <c r="AA99" s="7"/>
      <c r="AB99" s="6" t="s">
        <v>42</v>
      </c>
      <c r="AC99" s="6"/>
      <c r="AD99" s="6"/>
      <c r="AE99" s="6"/>
      <c r="AF99" s="6"/>
      <c r="AG99" s="6"/>
      <c r="AH99" s="6"/>
      <c r="AI99" s="6" t="s">
        <v>42</v>
      </c>
      <c r="AJ99" s="6"/>
      <c r="AK99" s="6"/>
      <c r="AL99" s="6"/>
      <c r="AM99" s="6"/>
      <c r="AN99" s="6"/>
    </row>
    <row r="100" spans="1:40" ht="12" customHeight="1">
      <c r="A100" s="4">
        <v>97</v>
      </c>
      <c r="B100" s="6"/>
      <c r="C100" s="6"/>
      <c r="D100" s="6"/>
      <c r="E100" s="6"/>
      <c r="F100" s="6"/>
      <c r="G100" s="6"/>
      <c r="H100" s="6"/>
      <c r="I100" s="6"/>
      <c r="J100" s="6"/>
      <c r="K100" s="6"/>
      <c r="L100" s="6" t="s">
        <v>42</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6" t="s">
        <v>42</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6" t="s">
        <v>42</v>
      </c>
      <c r="M102" s="6"/>
      <c r="N102" s="6"/>
      <c r="O102" s="6"/>
      <c r="P102" s="6"/>
      <c r="Q102" s="6"/>
      <c r="R102" s="6"/>
      <c r="S102" s="6"/>
      <c r="T102" s="6"/>
      <c r="U102" s="6"/>
      <c r="V102" s="6"/>
      <c r="W102" s="6"/>
      <c r="X102" s="6"/>
      <c r="Y102" s="6" t="s">
        <v>42</v>
      </c>
      <c r="Z102" s="6"/>
      <c r="AA102" s="6" t="s">
        <v>42</v>
      </c>
      <c r="AB102" s="6" t="s">
        <v>42</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6" t="s">
        <v>42</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6" t="s">
        <v>42</v>
      </c>
      <c r="F104" s="6"/>
      <c r="G104" s="6"/>
      <c r="H104" s="6"/>
      <c r="I104" s="6"/>
      <c r="J104" s="6"/>
      <c r="K104" s="6"/>
      <c r="L104" s="6" t="s">
        <v>42</v>
      </c>
      <c r="M104" s="6"/>
      <c r="N104" s="6"/>
      <c r="O104" s="6"/>
      <c r="P104" s="6"/>
      <c r="Q104" s="6"/>
      <c r="R104" s="6"/>
      <c r="S104" s="6"/>
      <c r="T104" s="6"/>
      <c r="U104" s="6"/>
      <c r="V104" s="6"/>
      <c r="W104" s="6"/>
      <c r="X104" s="6"/>
      <c r="Y104" s="6"/>
      <c r="Z104" s="6"/>
      <c r="AA104" s="6" t="s">
        <v>42</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6" t="s">
        <v>42</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6" t="s">
        <v>42</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6" t="s">
        <v>42</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6" t="s">
        <v>42</v>
      </c>
      <c r="K108" s="6"/>
      <c r="L108" s="6" t="s">
        <v>42</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6" t="s">
        <v>42</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6" t="s">
        <v>42</v>
      </c>
      <c r="M111" s="6"/>
      <c r="N111" s="6"/>
      <c r="O111" s="6"/>
      <c r="P111" s="6"/>
      <c r="Q111" s="6"/>
      <c r="R111" s="6"/>
      <c r="S111" s="6"/>
      <c r="T111" s="6"/>
      <c r="U111" s="6"/>
      <c r="V111" s="6"/>
      <c r="W111" s="6"/>
      <c r="X111" s="6"/>
      <c r="Y111" s="6"/>
      <c r="Z111" s="6"/>
      <c r="AA111" s="6" t="s">
        <v>42</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6" t="s">
        <v>42</v>
      </c>
      <c r="M112" s="6"/>
      <c r="N112" s="6"/>
      <c r="O112" s="6"/>
      <c r="P112" s="6"/>
      <c r="Q112" s="6"/>
      <c r="R112" s="6"/>
      <c r="S112" s="6"/>
      <c r="T112" s="6"/>
      <c r="U112" s="6"/>
      <c r="V112" s="6"/>
      <c r="W112" s="6"/>
      <c r="X112" s="6"/>
      <c r="Y112" s="6"/>
      <c r="Z112" s="6"/>
      <c r="AA112" s="6" t="s">
        <v>42</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1000000}"/>
  <mergeCells count="2">
    <mergeCell ref="A1:AN1"/>
    <mergeCell ref="A2:AN2"/>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1000"/>
  <sheetViews>
    <sheetView topLeftCell="A79" workbookViewId="0"/>
  </sheetViews>
  <sheetFormatPr baseColWidth="10" defaultColWidth="12.625" defaultRowHeight="15" customHeight="1"/>
  <cols>
    <col min="1" max="40" width="10" customWidth="1"/>
  </cols>
  <sheetData>
    <row r="1" spans="1:40" ht="15" customHeight="1">
      <c r="A1" s="157" t="s">
        <v>0</v>
      </c>
      <c r="B1" s="158"/>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row>
    <row r="2" spans="1:40" ht="15" customHeight="1">
      <c r="A2" s="159" t="s">
        <v>44</v>
      </c>
      <c r="B2" s="160"/>
      <c r="C2" s="160"/>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row>
    <row r="3" spans="1:40" ht="12" customHeight="1">
      <c r="A3" s="1" t="s">
        <v>2</v>
      </c>
      <c r="B3" s="2" t="s">
        <v>3</v>
      </c>
      <c r="C3" s="2" t="s">
        <v>4</v>
      </c>
      <c r="D3" s="2" t="s">
        <v>5</v>
      </c>
      <c r="E3" s="2" t="s">
        <v>6</v>
      </c>
      <c r="F3" s="2" t="s">
        <v>7</v>
      </c>
      <c r="G3" s="2" t="s">
        <v>8</v>
      </c>
      <c r="H3" s="2" t="s">
        <v>9</v>
      </c>
      <c r="I3" s="2" t="s">
        <v>10</v>
      </c>
      <c r="J3" s="2" t="s">
        <v>11</v>
      </c>
      <c r="K3" s="2" t="s">
        <v>12</v>
      </c>
      <c r="L3" s="2" t="s">
        <v>13</v>
      </c>
      <c r="M3" s="2" t="s">
        <v>14</v>
      </c>
      <c r="N3" s="2" t="s">
        <v>15</v>
      </c>
      <c r="O3" s="2" t="s">
        <v>16</v>
      </c>
      <c r="P3" s="2" t="s">
        <v>17</v>
      </c>
      <c r="Q3" s="2" t="s">
        <v>18</v>
      </c>
      <c r="R3" s="2" t="s">
        <v>19</v>
      </c>
      <c r="S3" s="2" t="s">
        <v>20</v>
      </c>
      <c r="T3" s="2" t="s">
        <v>21</v>
      </c>
      <c r="U3" s="2" t="s">
        <v>22</v>
      </c>
      <c r="V3" s="2" t="s">
        <v>23</v>
      </c>
      <c r="W3" s="2" t="s">
        <v>24</v>
      </c>
      <c r="X3" s="2" t="s">
        <v>25</v>
      </c>
      <c r="Y3" s="2" t="s">
        <v>26</v>
      </c>
      <c r="Z3" s="3" t="s">
        <v>27</v>
      </c>
      <c r="AA3" s="2" t="s">
        <v>28</v>
      </c>
      <c r="AB3" s="2" t="s">
        <v>29</v>
      </c>
      <c r="AC3" s="2" t="s">
        <v>30</v>
      </c>
      <c r="AD3" s="2" t="s">
        <v>31</v>
      </c>
      <c r="AE3" s="2" t="s">
        <v>32</v>
      </c>
      <c r="AF3" s="3" t="s">
        <v>33</v>
      </c>
      <c r="AG3" s="2" t="s">
        <v>34</v>
      </c>
      <c r="AH3" s="2" t="s">
        <v>35</v>
      </c>
      <c r="AI3" s="2" t="s">
        <v>36</v>
      </c>
      <c r="AJ3" s="3" t="s">
        <v>37</v>
      </c>
      <c r="AK3" s="2" t="s">
        <v>38</v>
      </c>
      <c r="AL3" s="2" t="s">
        <v>39</v>
      </c>
      <c r="AM3" s="2" t="s">
        <v>40</v>
      </c>
      <c r="AN3" s="2" t="s">
        <v>41</v>
      </c>
    </row>
    <row r="4" spans="1:40" ht="12" customHeight="1">
      <c r="A4" s="4">
        <v>1</v>
      </c>
      <c r="B4" s="5"/>
      <c r="C4" s="5"/>
      <c r="D4" s="4" t="s">
        <v>45</v>
      </c>
      <c r="E4" s="5"/>
      <c r="F4" s="4" t="s">
        <v>45</v>
      </c>
      <c r="G4" s="5"/>
      <c r="H4" s="5"/>
      <c r="I4" s="5"/>
      <c r="J4" s="5"/>
      <c r="K4" s="5"/>
      <c r="L4" s="4" t="s">
        <v>45</v>
      </c>
      <c r="M4" s="5"/>
      <c r="N4" s="5"/>
      <c r="O4" s="5"/>
      <c r="P4" s="5"/>
      <c r="Q4" s="5"/>
      <c r="R4" s="5"/>
      <c r="S4" s="5"/>
      <c r="T4" s="5"/>
      <c r="U4" s="4" t="s">
        <v>45</v>
      </c>
      <c r="V4" s="5"/>
      <c r="W4" s="5"/>
      <c r="X4" s="5" t="s">
        <v>45</v>
      </c>
      <c r="Y4" s="5" t="s">
        <v>45</v>
      </c>
      <c r="Z4" s="5"/>
      <c r="AA4" s="5" t="s">
        <v>45</v>
      </c>
      <c r="AB4" s="5"/>
      <c r="AC4" s="5"/>
      <c r="AD4" s="5"/>
      <c r="AE4" s="5"/>
      <c r="AF4" s="5"/>
      <c r="AG4" s="5" t="s">
        <v>45</v>
      </c>
      <c r="AH4" s="5"/>
      <c r="AI4" s="5" t="s">
        <v>45</v>
      </c>
      <c r="AJ4" s="5"/>
      <c r="AK4" s="5"/>
      <c r="AL4" s="5"/>
      <c r="AM4" s="5"/>
      <c r="AN4" s="5"/>
    </row>
    <row r="5" spans="1:40" ht="12" customHeight="1">
      <c r="A5" s="4">
        <v>2</v>
      </c>
      <c r="B5" s="6"/>
      <c r="C5" s="6"/>
      <c r="D5" s="4" t="s">
        <v>45</v>
      </c>
      <c r="E5" s="4" t="s">
        <v>45</v>
      </c>
      <c r="F5" s="4" t="s">
        <v>45</v>
      </c>
      <c r="G5" s="6"/>
      <c r="H5" s="6"/>
      <c r="I5" s="6"/>
      <c r="J5" s="6"/>
      <c r="K5" s="6"/>
      <c r="L5" s="6"/>
      <c r="M5" s="6"/>
      <c r="N5" s="6"/>
      <c r="O5" s="6"/>
      <c r="P5" s="6"/>
      <c r="Q5" s="6"/>
      <c r="R5" s="6"/>
      <c r="S5" s="6"/>
      <c r="T5" s="6"/>
      <c r="U5" s="4" t="s">
        <v>45</v>
      </c>
      <c r="V5" s="6"/>
      <c r="W5" s="6"/>
      <c r="X5" s="6"/>
      <c r="Y5" s="6" t="s">
        <v>45</v>
      </c>
      <c r="Z5" s="6"/>
      <c r="AA5" s="6" t="s">
        <v>45</v>
      </c>
      <c r="AB5" s="6"/>
      <c r="AC5" s="6"/>
      <c r="AD5" s="6"/>
      <c r="AE5" s="6"/>
      <c r="AF5" s="6"/>
      <c r="AG5" s="6" t="s">
        <v>45</v>
      </c>
      <c r="AH5" s="6"/>
      <c r="AI5" s="6" t="s">
        <v>45</v>
      </c>
      <c r="AJ5" s="6"/>
      <c r="AK5" s="6"/>
      <c r="AL5" s="6"/>
      <c r="AM5" s="6"/>
      <c r="AN5" s="6"/>
    </row>
    <row r="6" spans="1:40" ht="12" customHeight="1">
      <c r="A6" s="4">
        <v>3</v>
      </c>
      <c r="B6" s="6"/>
      <c r="C6" s="6"/>
      <c r="D6" s="6"/>
      <c r="E6" s="6"/>
      <c r="F6" s="6"/>
      <c r="G6" s="6"/>
      <c r="H6" s="6"/>
      <c r="I6" s="6"/>
      <c r="J6" s="6"/>
      <c r="K6" s="6"/>
      <c r="L6" s="6"/>
      <c r="M6" s="6"/>
      <c r="N6" s="6"/>
      <c r="O6" s="6"/>
      <c r="P6" s="6"/>
      <c r="Q6" s="6"/>
      <c r="R6" s="6"/>
      <c r="S6" s="6"/>
      <c r="T6" s="6"/>
      <c r="U6" s="6"/>
      <c r="V6" s="6"/>
      <c r="W6" s="6"/>
      <c r="X6" s="6"/>
      <c r="Y6" s="6"/>
      <c r="Z6" s="6"/>
      <c r="AA6" s="7"/>
      <c r="AB6" s="6"/>
      <c r="AC6" s="6"/>
      <c r="AD6" s="6"/>
      <c r="AE6" s="6"/>
      <c r="AF6" s="6"/>
      <c r="AG6" s="6"/>
      <c r="AH6" s="6"/>
      <c r="AI6" s="6"/>
      <c r="AJ6" s="6"/>
      <c r="AK6" s="6"/>
      <c r="AL6" s="6"/>
      <c r="AM6" s="6"/>
      <c r="AN6" s="6"/>
    </row>
    <row r="7" spans="1:40" ht="12" customHeight="1">
      <c r="A7" s="4">
        <v>4</v>
      </c>
      <c r="B7" s="6"/>
      <c r="C7" s="6"/>
      <c r="D7" s="6"/>
      <c r="E7" s="6"/>
      <c r="F7" s="6"/>
      <c r="G7" s="6"/>
      <c r="H7" s="6"/>
      <c r="I7" s="6"/>
      <c r="J7" s="4" t="s">
        <v>45</v>
      </c>
      <c r="K7" s="6"/>
      <c r="L7" s="6"/>
      <c r="M7" s="6"/>
      <c r="N7" s="6"/>
      <c r="O7" s="6"/>
      <c r="P7" s="6"/>
      <c r="Q7" s="4" t="s">
        <v>45</v>
      </c>
      <c r="R7" s="6"/>
      <c r="S7" s="6"/>
      <c r="T7" s="6"/>
      <c r="U7" s="6"/>
      <c r="V7" s="6"/>
      <c r="W7" s="6"/>
      <c r="X7" s="6"/>
      <c r="Y7" s="6"/>
      <c r="Z7" s="6"/>
      <c r="AA7" s="7"/>
      <c r="AB7" s="6"/>
      <c r="AC7" s="6"/>
      <c r="AD7" s="6"/>
      <c r="AE7" s="6"/>
      <c r="AF7" s="6"/>
      <c r="AG7" s="6"/>
      <c r="AH7" s="6"/>
      <c r="AI7" s="6"/>
      <c r="AJ7" s="6"/>
      <c r="AK7" s="6"/>
      <c r="AL7" s="6"/>
      <c r="AM7" s="6"/>
      <c r="AN7" s="6"/>
    </row>
    <row r="8" spans="1:40" ht="12" customHeight="1">
      <c r="A8" s="4">
        <v>5</v>
      </c>
      <c r="B8" s="6"/>
      <c r="C8" s="6"/>
      <c r="D8" s="6"/>
      <c r="E8" s="6"/>
      <c r="F8" s="6"/>
      <c r="G8" s="6"/>
      <c r="H8" s="6"/>
      <c r="I8" s="6"/>
      <c r="J8" s="6"/>
      <c r="K8" s="6"/>
      <c r="L8" s="6"/>
      <c r="M8" s="6"/>
      <c r="N8" s="6"/>
      <c r="O8" s="6"/>
      <c r="P8" s="6"/>
      <c r="Q8" s="6"/>
      <c r="R8" s="6"/>
      <c r="S8" s="6"/>
      <c r="T8" s="6"/>
      <c r="U8" s="6"/>
      <c r="V8" s="6"/>
      <c r="W8" s="6"/>
      <c r="X8" s="6"/>
      <c r="Y8" s="6"/>
      <c r="Z8" s="6"/>
      <c r="AA8" s="7"/>
      <c r="AB8" s="6"/>
      <c r="AC8" s="6"/>
      <c r="AD8" s="6"/>
      <c r="AE8" s="6"/>
      <c r="AF8" s="6"/>
      <c r="AG8" s="6"/>
      <c r="AH8" s="6"/>
      <c r="AI8" s="6"/>
      <c r="AJ8" s="6"/>
      <c r="AK8" s="6" t="s">
        <v>45</v>
      </c>
      <c r="AL8" s="6"/>
      <c r="AM8" s="6"/>
      <c r="AN8" s="6"/>
    </row>
    <row r="9" spans="1:40" ht="12" customHeight="1">
      <c r="A9" s="4">
        <v>6</v>
      </c>
      <c r="B9" s="8"/>
      <c r="C9" s="8"/>
      <c r="D9" s="8"/>
      <c r="E9" s="8"/>
      <c r="F9" s="8"/>
      <c r="G9" s="8"/>
      <c r="H9" s="8"/>
      <c r="I9" s="8"/>
      <c r="J9" s="8"/>
      <c r="K9" s="8"/>
      <c r="L9" s="8"/>
      <c r="M9" s="4" t="s">
        <v>45</v>
      </c>
      <c r="N9" s="6"/>
      <c r="O9" s="6"/>
      <c r="P9" s="6"/>
      <c r="Q9" s="6"/>
      <c r="R9" s="6"/>
      <c r="S9" s="8"/>
      <c r="T9" s="8"/>
      <c r="U9" s="8"/>
      <c r="V9" s="8"/>
      <c r="W9" s="8"/>
      <c r="X9" s="8"/>
      <c r="Y9" s="8"/>
      <c r="Z9" s="8"/>
      <c r="AA9" s="9"/>
      <c r="AB9" s="8"/>
      <c r="AC9" s="8"/>
      <c r="AD9" s="8"/>
      <c r="AE9" s="8"/>
      <c r="AF9" s="8"/>
      <c r="AG9" s="8"/>
      <c r="AH9" s="8"/>
      <c r="AI9" s="8"/>
      <c r="AJ9" s="8"/>
      <c r="AK9" s="8"/>
      <c r="AL9" s="8"/>
      <c r="AM9" s="8"/>
      <c r="AN9" s="8"/>
    </row>
    <row r="10" spans="1:40" ht="12" customHeight="1">
      <c r="A10" s="4">
        <v>7</v>
      </c>
      <c r="B10" s="8"/>
      <c r="C10" s="8"/>
      <c r="D10" s="8"/>
      <c r="E10" s="8"/>
      <c r="F10" s="8"/>
      <c r="G10" s="8"/>
      <c r="H10" s="8"/>
      <c r="I10" s="8"/>
      <c r="J10" s="8"/>
      <c r="K10" s="8"/>
      <c r="L10" s="8"/>
      <c r="M10" s="6"/>
      <c r="N10" s="6"/>
      <c r="O10" s="6"/>
      <c r="P10" s="6"/>
      <c r="Q10" s="6"/>
      <c r="R10" s="6"/>
      <c r="S10" s="8"/>
      <c r="T10" s="4" t="s">
        <v>45</v>
      </c>
      <c r="U10" s="8"/>
      <c r="V10" s="8"/>
      <c r="W10" s="8"/>
      <c r="X10" s="8"/>
      <c r="Y10" s="8"/>
      <c r="Z10" s="8"/>
      <c r="AA10" s="9"/>
      <c r="AB10" s="8"/>
      <c r="AC10" s="8"/>
      <c r="AD10" s="8"/>
      <c r="AE10" s="8"/>
      <c r="AF10" s="8"/>
      <c r="AG10" s="8"/>
      <c r="AH10" s="8"/>
      <c r="AI10" s="8"/>
      <c r="AJ10" s="8"/>
      <c r="AK10" s="8"/>
      <c r="AL10" s="8"/>
      <c r="AM10" s="8"/>
      <c r="AN10" s="8"/>
    </row>
    <row r="11" spans="1:40" ht="12" customHeight="1">
      <c r="A11" s="4">
        <v>8</v>
      </c>
      <c r="B11" s="8"/>
      <c r="C11" s="8"/>
      <c r="D11" s="8"/>
      <c r="E11" s="8"/>
      <c r="F11" s="8"/>
      <c r="G11" s="8"/>
      <c r="H11" s="8"/>
      <c r="I11" s="8"/>
      <c r="J11" s="8"/>
      <c r="K11" s="8"/>
      <c r="L11" s="8"/>
      <c r="M11" s="6"/>
      <c r="N11" s="6"/>
      <c r="O11" s="6"/>
      <c r="P11" s="6"/>
      <c r="Q11" s="6"/>
      <c r="R11" s="4" t="s">
        <v>45</v>
      </c>
      <c r="S11" s="8"/>
      <c r="T11" s="8"/>
      <c r="U11" s="8"/>
      <c r="V11" s="8"/>
      <c r="W11" s="8"/>
      <c r="X11" s="8"/>
      <c r="Y11" s="8"/>
      <c r="Z11" s="8"/>
      <c r="AA11" s="6" t="s">
        <v>45</v>
      </c>
      <c r="AB11" s="8"/>
      <c r="AC11" s="8"/>
      <c r="AD11" s="8"/>
      <c r="AE11" s="8"/>
      <c r="AF11" s="8"/>
      <c r="AG11" s="8"/>
      <c r="AH11" s="8"/>
      <c r="AI11" s="8"/>
      <c r="AJ11" s="8"/>
      <c r="AK11" s="8"/>
      <c r="AL11" s="8"/>
      <c r="AM11" s="8"/>
      <c r="AN11" s="8"/>
    </row>
    <row r="12" spans="1:40" ht="12" customHeight="1">
      <c r="A12" s="4">
        <v>9</v>
      </c>
      <c r="B12" s="8"/>
      <c r="C12" s="8"/>
      <c r="D12" s="8"/>
      <c r="E12" s="8"/>
      <c r="F12" s="8"/>
      <c r="G12" s="8"/>
      <c r="H12" s="8"/>
      <c r="I12" s="8"/>
      <c r="J12" s="8"/>
      <c r="K12" s="8"/>
      <c r="L12" s="8"/>
      <c r="M12" s="6"/>
      <c r="N12" s="6"/>
      <c r="O12" s="6"/>
      <c r="P12" s="6"/>
      <c r="Q12" s="6"/>
      <c r="R12" s="4" t="s">
        <v>45</v>
      </c>
      <c r="S12" s="8"/>
      <c r="T12" s="8"/>
      <c r="U12" s="8"/>
      <c r="V12" s="8"/>
      <c r="W12" s="8"/>
      <c r="X12" s="8"/>
      <c r="Y12" s="8"/>
      <c r="Z12" s="8"/>
      <c r="AA12" s="9"/>
      <c r="AB12" s="8"/>
      <c r="AC12" s="8"/>
      <c r="AD12" s="8"/>
      <c r="AE12" s="8"/>
      <c r="AF12" s="8"/>
      <c r="AG12" s="8"/>
      <c r="AH12" s="8"/>
      <c r="AI12" s="8"/>
      <c r="AJ12" s="8"/>
      <c r="AK12" s="8"/>
      <c r="AL12" s="8"/>
      <c r="AM12" s="8"/>
      <c r="AN12" s="8"/>
    </row>
    <row r="13" spans="1:40" ht="12" customHeight="1">
      <c r="A13" s="4">
        <v>10</v>
      </c>
      <c r="B13" s="8"/>
      <c r="C13" s="8"/>
      <c r="D13" s="8"/>
      <c r="E13" s="8"/>
      <c r="F13" s="8"/>
      <c r="G13" s="8"/>
      <c r="H13" s="8"/>
      <c r="I13" s="8"/>
      <c r="J13" s="8"/>
      <c r="K13" s="8"/>
      <c r="L13" s="8"/>
      <c r="M13" s="6"/>
      <c r="N13" s="6"/>
      <c r="O13" s="6"/>
      <c r="P13" s="6"/>
      <c r="Q13" s="6"/>
      <c r="R13" s="4" t="s">
        <v>45</v>
      </c>
      <c r="S13" s="8"/>
      <c r="T13" s="8"/>
      <c r="U13" s="8"/>
      <c r="V13" s="8"/>
      <c r="W13" s="8"/>
      <c r="X13" s="8"/>
      <c r="Y13" s="8"/>
      <c r="Z13" s="8"/>
      <c r="AA13" s="9"/>
      <c r="AB13" s="8"/>
      <c r="AC13" s="8"/>
      <c r="AD13" s="8"/>
      <c r="AE13" s="8"/>
      <c r="AF13" s="8"/>
      <c r="AG13" s="8"/>
      <c r="AH13" s="8"/>
      <c r="AI13" s="8"/>
      <c r="AJ13" s="8"/>
      <c r="AK13" s="8"/>
      <c r="AL13" s="8"/>
      <c r="AM13" s="8"/>
      <c r="AN13" s="8"/>
    </row>
    <row r="14" spans="1:40" ht="12" customHeight="1">
      <c r="A14" s="4">
        <v>11</v>
      </c>
      <c r="B14" s="8"/>
      <c r="C14" s="8"/>
      <c r="D14" s="8"/>
      <c r="E14" s="8"/>
      <c r="F14" s="8"/>
      <c r="G14" s="8"/>
      <c r="H14" s="8"/>
      <c r="I14" s="8"/>
      <c r="J14" s="8"/>
      <c r="K14" s="8"/>
      <c r="L14" s="8"/>
      <c r="M14" s="6"/>
      <c r="N14" s="6"/>
      <c r="O14" s="6"/>
      <c r="P14" s="6"/>
      <c r="Q14" s="6"/>
      <c r="R14" s="4" t="s">
        <v>45</v>
      </c>
      <c r="S14" s="8"/>
      <c r="T14" s="8"/>
      <c r="U14" s="8"/>
      <c r="V14" s="8"/>
      <c r="W14" s="8"/>
      <c r="X14" s="8"/>
      <c r="Y14" s="8"/>
      <c r="Z14" s="8"/>
      <c r="AA14" s="9"/>
      <c r="AB14" s="8"/>
      <c r="AC14" s="8"/>
      <c r="AD14" s="8"/>
      <c r="AE14" s="8"/>
      <c r="AF14" s="8"/>
      <c r="AG14" s="8"/>
      <c r="AH14" s="8"/>
      <c r="AI14" s="8"/>
      <c r="AJ14" s="8"/>
      <c r="AK14" s="8"/>
      <c r="AL14" s="8"/>
      <c r="AM14" s="8"/>
      <c r="AN14" s="8"/>
    </row>
    <row r="15" spans="1:40" ht="12" customHeight="1">
      <c r="A15" s="4">
        <v>12</v>
      </c>
      <c r="B15" s="6"/>
      <c r="C15" s="6"/>
      <c r="D15" s="6"/>
      <c r="E15" s="6"/>
      <c r="F15" s="6"/>
      <c r="G15" s="6"/>
      <c r="H15" s="6"/>
      <c r="I15" s="6"/>
      <c r="J15" s="6"/>
      <c r="K15" s="6"/>
      <c r="L15" s="6"/>
      <c r="M15" s="6"/>
      <c r="N15" s="6"/>
      <c r="O15" s="6"/>
      <c r="P15" s="6"/>
      <c r="Q15" s="6"/>
      <c r="R15" s="6"/>
      <c r="S15" s="6"/>
      <c r="T15" s="6"/>
      <c r="U15" s="6"/>
      <c r="V15" s="6"/>
      <c r="W15" s="6"/>
      <c r="X15" s="6"/>
      <c r="Y15" s="6"/>
      <c r="Z15" s="6"/>
      <c r="AA15" s="7"/>
      <c r="AB15" s="6"/>
      <c r="AC15" s="6"/>
      <c r="AD15" s="6"/>
      <c r="AE15" s="6"/>
      <c r="AF15" s="6"/>
      <c r="AG15" s="6"/>
      <c r="AH15" s="6"/>
      <c r="AI15" s="6"/>
      <c r="AJ15" s="6"/>
      <c r="AK15" s="6"/>
      <c r="AL15" s="6"/>
      <c r="AM15" s="6"/>
      <c r="AN15" s="6"/>
    </row>
    <row r="16" spans="1:40" ht="12" customHeight="1">
      <c r="A16" s="4">
        <v>13</v>
      </c>
      <c r="B16" s="6"/>
      <c r="C16" s="6"/>
      <c r="D16" s="6"/>
      <c r="E16" s="6"/>
      <c r="F16" s="6"/>
      <c r="G16" s="6"/>
      <c r="H16" s="6"/>
      <c r="I16" s="6"/>
      <c r="J16" s="6"/>
      <c r="K16" s="6"/>
      <c r="L16" s="6"/>
      <c r="M16" s="6"/>
      <c r="N16" s="4" t="s">
        <v>45</v>
      </c>
      <c r="O16" s="6"/>
      <c r="P16" s="6"/>
      <c r="Q16" s="6"/>
      <c r="R16" s="6"/>
      <c r="S16" s="6"/>
      <c r="T16" s="6"/>
      <c r="U16" s="6"/>
      <c r="V16" s="6"/>
      <c r="W16" s="6"/>
      <c r="X16" s="6" t="s">
        <v>45</v>
      </c>
      <c r="Y16" s="6"/>
      <c r="Z16" s="6"/>
      <c r="AA16" s="6" t="s">
        <v>45</v>
      </c>
      <c r="AB16" s="6"/>
      <c r="AC16" s="6"/>
      <c r="AD16" s="6"/>
      <c r="AE16" s="6"/>
      <c r="AF16" s="6"/>
      <c r="AG16" s="6"/>
      <c r="AH16" s="6"/>
      <c r="AI16" s="6"/>
      <c r="AJ16" s="6"/>
      <c r="AK16" s="6"/>
      <c r="AL16" s="6"/>
      <c r="AM16" s="6" t="s">
        <v>45</v>
      </c>
      <c r="AN16" s="6"/>
    </row>
    <row r="17" spans="1:40" ht="12" customHeight="1">
      <c r="A17" s="4">
        <v>14</v>
      </c>
      <c r="B17" s="6"/>
      <c r="C17" s="6"/>
      <c r="D17" s="6"/>
      <c r="E17" s="6"/>
      <c r="F17" s="6"/>
      <c r="G17" s="6"/>
      <c r="H17" s="6"/>
      <c r="I17" s="4" t="s">
        <v>45</v>
      </c>
      <c r="J17" s="6"/>
      <c r="K17" s="6"/>
      <c r="L17" s="6"/>
      <c r="M17" s="4" t="s">
        <v>45</v>
      </c>
      <c r="N17" s="6"/>
      <c r="O17" s="6"/>
      <c r="P17" s="6"/>
      <c r="Q17" s="6"/>
      <c r="R17" s="6"/>
      <c r="S17" s="6"/>
      <c r="T17" s="6"/>
      <c r="U17" s="6"/>
      <c r="V17" s="6"/>
      <c r="W17" s="6"/>
      <c r="X17" s="6"/>
      <c r="Y17" s="6"/>
      <c r="Z17" s="6"/>
      <c r="AA17" s="7"/>
      <c r="AB17" s="6"/>
      <c r="AC17" s="6"/>
      <c r="AD17" s="6"/>
      <c r="AE17" s="6"/>
      <c r="AF17" s="6"/>
      <c r="AG17" s="6"/>
      <c r="AH17" s="6" t="s">
        <v>45</v>
      </c>
      <c r="AI17" s="6"/>
      <c r="AJ17" s="4" t="s">
        <v>46</v>
      </c>
      <c r="AK17" s="6"/>
      <c r="AL17" s="6"/>
      <c r="AM17" s="6"/>
      <c r="AN17" s="6"/>
    </row>
    <row r="18" spans="1:40" ht="12" customHeight="1">
      <c r="A18" s="4">
        <v>15</v>
      </c>
      <c r="B18" s="6"/>
      <c r="C18" s="6"/>
      <c r="D18" s="6"/>
      <c r="E18" s="6"/>
      <c r="F18" s="6"/>
      <c r="G18" s="6"/>
      <c r="H18" s="6"/>
      <c r="I18" s="6"/>
      <c r="J18" s="6"/>
      <c r="K18" s="6"/>
      <c r="L18" s="6"/>
      <c r="M18" s="6"/>
      <c r="N18" s="6"/>
      <c r="O18" s="6"/>
      <c r="P18" s="6"/>
      <c r="Q18" s="6"/>
      <c r="R18" s="6"/>
      <c r="S18" s="6"/>
      <c r="T18" s="6"/>
      <c r="U18" s="6"/>
      <c r="V18" s="6"/>
      <c r="W18" s="6"/>
      <c r="X18" s="6"/>
      <c r="Y18" s="6"/>
      <c r="Z18" s="6"/>
      <c r="AA18" s="7"/>
      <c r="AB18" s="6"/>
      <c r="AC18" s="6"/>
      <c r="AD18" s="6"/>
      <c r="AE18" s="6"/>
      <c r="AF18" s="6"/>
      <c r="AG18" s="6"/>
      <c r="AH18" s="6"/>
      <c r="AI18" s="6"/>
      <c r="AJ18" s="6"/>
      <c r="AK18" s="6"/>
      <c r="AL18" s="6" t="s">
        <v>45</v>
      </c>
      <c r="AM18" s="6"/>
      <c r="AN18" s="6"/>
    </row>
    <row r="19" spans="1:40" ht="12" customHeight="1">
      <c r="A19" s="4">
        <v>16</v>
      </c>
      <c r="B19" s="6"/>
      <c r="C19" s="4" t="s">
        <v>45</v>
      </c>
      <c r="D19" s="6"/>
      <c r="E19" s="6"/>
      <c r="F19" s="6"/>
      <c r="G19" s="6"/>
      <c r="H19" s="6"/>
      <c r="I19" s="6"/>
      <c r="J19" s="6"/>
      <c r="K19" s="6"/>
      <c r="L19" s="6"/>
      <c r="M19" s="6"/>
      <c r="N19" s="6"/>
      <c r="O19" s="6"/>
      <c r="P19" s="6"/>
      <c r="Q19" s="6"/>
      <c r="R19" s="6"/>
      <c r="S19" s="6"/>
      <c r="T19" s="6"/>
      <c r="U19" s="6"/>
      <c r="V19" s="6"/>
      <c r="W19" s="6"/>
      <c r="X19" s="6"/>
      <c r="Y19" s="6"/>
      <c r="Z19" s="6"/>
      <c r="AA19" s="7"/>
      <c r="AB19" s="6"/>
      <c r="AC19" s="6"/>
      <c r="AD19" s="6"/>
      <c r="AE19" s="6"/>
      <c r="AF19" s="6"/>
      <c r="AG19" s="6"/>
      <c r="AH19" s="6"/>
      <c r="AI19" s="6"/>
      <c r="AJ19" s="6"/>
      <c r="AK19" s="6"/>
      <c r="AL19" s="6"/>
      <c r="AM19" s="6"/>
      <c r="AN19" s="6"/>
    </row>
    <row r="20" spans="1:40" ht="12" customHeight="1">
      <c r="A20" s="4">
        <v>17</v>
      </c>
      <c r="B20" s="6"/>
      <c r="C20" s="6"/>
      <c r="D20" s="6"/>
      <c r="E20" s="6"/>
      <c r="F20" s="6"/>
      <c r="G20" s="6"/>
      <c r="H20" s="6"/>
      <c r="I20" s="6"/>
      <c r="J20" s="4" t="s">
        <v>45</v>
      </c>
      <c r="K20" s="6"/>
      <c r="L20" s="6"/>
      <c r="M20" s="6"/>
      <c r="N20" s="6"/>
      <c r="O20" s="6"/>
      <c r="P20" s="6"/>
      <c r="Q20" s="6"/>
      <c r="R20" s="6"/>
      <c r="S20" s="6"/>
      <c r="T20" s="6"/>
      <c r="U20" s="6"/>
      <c r="V20" s="6"/>
      <c r="W20" s="6"/>
      <c r="X20" s="6"/>
      <c r="Y20" s="6"/>
      <c r="Z20" s="6"/>
      <c r="AA20" s="7"/>
      <c r="AB20" s="6"/>
      <c r="AC20" s="6"/>
      <c r="AD20" s="6"/>
      <c r="AE20" s="6"/>
      <c r="AF20" s="6"/>
      <c r="AG20" s="6"/>
      <c r="AH20" s="6"/>
      <c r="AI20" s="6"/>
      <c r="AJ20" s="6"/>
      <c r="AK20" s="6"/>
      <c r="AL20" s="6"/>
      <c r="AM20" s="6"/>
      <c r="AN20" s="6"/>
    </row>
    <row r="21" spans="1:40" ht="12" customHeight="1">
      <c r="A21" s="4">
        <v>18</v>
      </c>
      <c r="B21" s="6"/>
      <c r="C21" s="6"/>
      <c r="D21" s="6"/>
      <c r="E21" s="6"/>
      <c r="F21" s="6"/>
      <c r="G21" s="6"/>
      <c r="H21" s="6"/>
      <c r="I21" s="6"/>
      <c r="J21" s="6"/>
      <c r="K21" s="6"/>
      <c r="L21" s="6"/>
      <c r="M21" s="6"/>
      <c r="N21" s="6"/>
      <c r="O21" s="6"/>
      <c r="P21" s="6"/>
      <c r="Q21" s="6"/>
      <c r="R21" s="6"/>
      <c r="S21" s="6"/>
      <c r="T21" s="6"/>
      <c r="U21" s="6"/>
      <c r="V21" s="6"/>
      <c r="W21" s="6"/>
      <c r="X21" s="6" t="s">
        <v>45</v>
      </c>
      <c r="Y21" s="6"/>
      <c r="Z21" s="6"/>
      <c r="AA21" s="7"/>
      <c r="AB21" s="6"/>
      <c r="AC21" s="6"/>
      <c r="AD21" s="6"/>
      <c r="AE21" s="6"/>
      <c r="AF21" s="6"/>
      <c r="AG21" s="6"/>
      <c r="AH21" s="6"/>
      <c r="AI21" s="6"/>
      <c r="AJ21" s="6"/>
      <c r="AK21" s="6"/>
      <c r="AL21" s="6"/>
      <c r="AM21" s="6" t="s">
        <v>45</v>
      </c>
      <c r="AN21" s="6"/>
    </row>
    <row r="22" spans="1:40" ht="12" customHeight="1">
      <c r="A22" s="4">
        <v>19</v>
      </c>
      <c r="B22" s="6"/>
      <c r="C22" s="6"/>
      <c r="D22" s="6"/>
      <c r="E22" s="6"/>
      <c r="F22" s="6"/>
      <c r="G22" s="6"/>
      <c r="H22" s="6"/>
      <c r="I22" s="6"/>
      <c r="J22" s="6"/>
      <c r="K22" s="6"/>
      <c r="L22" s="6"/>
      <c r="M22" s="6"/>
      <c r="N22" s="6"/>
      <c r="O22" s="6"/>
      <c r="P22" s="6"/>
      <c r="Q22" s="6"/>
      <c r="R22" s="6"/>
      <c r="S22" s="6"/>
      <c r="T22" s="6"/>
      <c r="U22" s="6"/>
      <c r="V22" s="6"/>
      <c r="W22" s="6"/>
      <c r="X22" s="6" t="s">
        <v>45</v>
      </c>
      <c r="Y22" s="6"/>
      <c r="Z22" s="6"/>
      <c r="AA22" s="7"/>
      <c r="AB22" s="6"/>
      <c r="AC22" s="6"/>
      <c r="AD22" s="6"/>
      <c r="AE22" s="6"/>
      <c r="AF22" s="6"/>
      <c r="AG22" s="6"/>
      <c r="AH22" s="6"/>
      <c r="AI22" s="6"/>
      <c r="AJ22" s="6"/>
      <c r="AK22" s="6"/>
      <c r="AL22" s="6"/>
      <c r="AM22" s="6" t="s">
        <v>45</v>
      </c>
      <c r="AN22" s="6"/>
    </row>
    <row r="23" spans="1:40" ht="12" customHeight="1">
      <c r="A23" s="4">
        <v>20</v>
      </c>
      <c r="B23" s="6"/>
      <c r="C23" s="6"/>
      <c r="D23" s="6"/>
      <c r="E23" s="6"/>
      <c r="F23" s="6"/>
      <c r="G23" s="6"/>
      <c r="H23" s="6"/>
      <c r="I23" s="6"/>
      <c r="J23" s="6"/>
      <c r="K23" s="6"/>
      <c r="L23" s="6"/>
      <c r="M23" s="6"/>
      <c r="N23" s="6"/>
      <c r="O23" s="6"/>
      <c r="P23" s="6"/>
      <c r="Q23" s="6"/>
      <c r="R23" s="6"/>
      <c r="S23" s="6"/>
      <c r="T23" s="6"/>
      <c r="U23" s="6"/>
      <c r="V23" s="6"/>
      <c r="W23" s="6"/>
      <c r="X23" s="6"/>
      <c r="Y23" s="6"/>
      <c r="Z23" s="6"/>
      <c r="AA23" s="7"/>
      <c r="AB23" s="6"/>
      <c r="AC23" s="6"/>
      <c r="AD23" s="6"/>
      <c r="AE23" s="6"/>
      <c r="AF23" s="6"/>
      <c r="AG23" s="6"/>
      <c r="AH23" s="6"/>
      <c r="AI23" s="6"/>
      <c r="AJ23" s="6"/>
      <c r="AK23" s="6"/>
      <c r="AL23" s="6"/>
      <c r="AM23" s="6"/>
      <c r="AN23" s="6"/>
    </row>
    <row r="24" spans="1:40" ht="12" customHeight="1">
      <c r="A24" s="4">
        <v>21</v>
      </c>
      <c r="B24" s="6"/>
      <c r="C24" s="6"/>
      <c r="D24" s="6"/>
      <c r="E24" s="6"/>
      <c r="F24" s="6"/>
      <c r="G24" s="6"/>
      <c r="H24" s="6"/>
      <c r="I24" s="6"/>
      <c r="J24" s="6"/>
      <c r="K24" s="6"/>
      <c r="L24" s="6"/>
      <c r="M24" s="6"/>
      <c r="N24" s="4" t="s">
        <v>45</v>
      </c>
      <c r="O24" s="6"/>
      <c r="P24" s="6"/>
      <c r="Q24" s="6"/>
      <c r="R24" s="6"/>
      <c r="S24" s="6"/>
      <c r="T24" s="6"/>
      <c r="U24" s="6"/>
      <c r="V24" s="6"/>
      <c r="W24" s="6"/>
      <c r="X24" s="6" t="s">
        <v>45</v>
      </c>
      <c r="Y24" s="6"/>
      <c r="Z24" s="6"/>
      <c r="AA24" s="7"/>
      <c r="AB24" s="6"/>
      <c r="AC24" s="6"/>
      <c r="AD24" s="6"/>
      <c r="AE24" s="6"/>
      <c r="AF24" s="6"/>
      <c r="AG24" s="6"/>
      <c r="AH24" s="6"/>
      <c r="AI24" s="6"/>
      <c r="AJ24" s="6"/>
      <c r="AK24" s="6"/>
      <c r="AL24" s="6"/>
      <c r="AM24" s="6"/>
      <c r="AN24" s="6"/>
    </row>
    <row r="25" spans="1:40" ht="12" customHeight="1">
      <c r="A25" s="4">
        <v>22</v>
      </c>
      <c r="B25" s="6"/>
      <c r="C25" s="6"/>
      <c r="D25" s="6"/>
      <c r="E25" s="6"/>
      <c r="F25" s="6"/>
      <c r="G25" s="6"/>
      <c r="H25" s="6"/>
      <c r="I25" s="6"/>
      <c r="J25" s="6"/>
      <c r="K25" s="6"/>
      <c r="L25" s="6"/>
      <c r="M25" s="6"/>
      <c r="N25" s="4" t="s">
        <v>45</v>
      </c>
      <c r="O25" s="6"/>
      <c r="P25" s="6"/>
      <c r="Q25" s="6"/>
      <c r="R25" s="6"/>
      <c r="S25" s="6"/>
      <c r="T25" s="4" t="s">
        <v>45</v>
      </c>
      <c r="U25" s="6"/>
      <c r="V25" s="6"/>
      <c r="W25" s="6"/>
      <c r="X25" s="6" t="s">
        <v>45</v>
      </c>
      <c r="Y25" s="6"/>
      <c r="Z25" s="6"/>
      <c r="AA25" s="7"/>
      <c r="AB25" s="6"/>
      <c r="AC25" s="6"/>
      <c r="AD25" s="6"/>
      <c r="AE25" s="6"/>
      <c r="AF25" s="6"/>
      <c r="AG25" s="6"/>
      <c r="AH25" s="6"/>
      <c r="AI25" s="6"/>
      <c r="AJ25" s="6"/>
      <c r="AK25" s="6"/>
      <c r="AL25" s="6"/>
      <c r="AM25" s="6"/>
      <c r="AN25" s="6"/>
    </row>
    <row r="26" spans="1:40" ht="12" customHeight="1">
      <c r="A26" s="4">
        <v>23</v>
      </c>
      <c r="B26" s="6"/>
      <c r="C26" s="6"/>
      <c r="D26" s="6"/>
      <c r="E26" s="6"/>
      <c r="F26" s="6"/>
      <c r="G26" s="6"/>
      <c r="H26" s="6"/>
      <c r="I26" s="6"/>
      <c r="J26" s="6"/>
      <c r="K26" s="6"/>
      <c r="L26" s="6"/>
      <c r="M26" s="6"/>
      <c r="N26" s="6"/>
      <c r="O26" s="6"/>
      <c r="P26" s="6"/>
      <c r="Q26" s="6"/>
      <c r="R26" s="6"/>
      <c r="S26" s="6"/>
      <c r="T26" s="6"/>
      <c r="U26" s="6"/>
      <c r="V26" s="6"/>
      <c r="W26" s="6" t="s">
        <v>45</v>
      </c>
      <c r="X26" s="6"/>
      <c r="Y26" s="6"/>
      <c r="Z26" s="6"/>
      <c r="AA26" s="7"/>
      <c r="AB26" s="6"/>
      <c r="AC26" s="6"/>
      <c r="AD26" s="6"/>
      <c r="AE26" s="6"/>
      <c r="AF26" s="6"/>
      <c r="AG26" s="6"/>
      <c r="AH26" s="6"/>
      <c r="AI26" s="6"/>
      <c r="AJ26" s="6"/>
      <c r="AK26" s="6"/>
      <c r="AL26" s="6"/>
      <c r="AM26" s="6" t="s">
        <v>45</v>
      </c>
      <c r="AN26" s="6"/>
    </row>
    <row r="27" spans="1:40" ht="12" customHeight="1">
      <c r="A27" s="4">
        <v>24</v>
      </c>
      <c r="B27" s="6"/>
      <c r="C27" s="6"/>
      <c r="D27" s="6"/>
      <c r="E27" s="6"/>
      <c r="F27" s="6"/>
      <c r="G27" s="6"/>
      <c r="H27" s="6"/>
      <c r="I27" s="6"/>
      <c r="J27" s="6"/>
      <c r="K27" s="6"/>
      <c r="L27" s="6"/>
      <c r="M27" s="6"/>
      <c r="N27" s="6"/>
      <c r="O27" s="6"/>
      <c r="P27" s="6"/>
      <c r="Q27" s="6"/>
      <c r="R27" s="6"/>
      <c r="S27" s="6"/>
      <c r="T27" s="6"/>
      <c r="U27" s="6"/>
      <c r="V27" s="6"/>
      <c r="W27" s="6" t="s">
        <v>45</v>
      </c>
      <c r="X27" s="6"/>
      <c r="Y27" s="6"/>
      <c r="Z27" s="6"/>
      <c r="AA27" s="7"/>
      <c r="AB27" s="6"/>
      <c r="AC27" s="6"/>
      <c r="AD27" s="6"/>
      <c r="AE27" s="6"/>
      <c r="AF27" s="6"/>
      <c r="AG27" s="6"/>
      <c r="AH27" s="6"/>
      <c r="AI27" s="6"/>
      <c r="AJ27" s="6"/>
      <c r="AK27" s="6"/>
      <c r="AL27" s="6"/>
      <c r="AM27" s="6" t="s">
        <v>45</v>
      </c>
      <c r="AN27" s="6"/>
    </row>
    <row r="28" spans="1:40" ht="12" customHeight="1">
      <c r="A28" s="4">
        <v>25</v>
      </c>
      <c r="B28" s="6"/>
      <c r="C28" s="6"/>
      <c r="D28" s="6"/>
      <c r="E28" s="6"/>
      <c r="F28" s="6"/>
      <c r="G28" s="6"/>
      <c r="H28" s="6"/>
      <c r="I28" s="6"/>
      <c r="J28" s="6"/>
      <c r="K28" s="6"/>
      <c r="L28" s="6"/>
      <c r="M28" s="6"/>
      <c r="N28" s="6"/>
      <c r="O28" s="6"/>
      <c r="P28" s="6"/>
      <c r="Q28" s="6"/>
      <c r="R28" s="6"/>
      <c r="S28" s="6"/>
      <c r="T28" s="6"/>
      <c r="U28" s="6"/>
      <c r="V28" s="6"/>
      <c r="W28" s="6" t="s">
        <v>45</v>
      </c>
      <c r="X28" s="6"/>
      <c r="Y28" s="6"/>
      <c r="Z28" s="6"/>
      <c r="AA28" s="7"/>
      <c r="AB28" s="6"/>
      <c r="AC28" s="6"/>
      <c r="AD28" s="6"/>
      <c r="AE28" s="6"/>
      <c r="AF28" s="6"/>
      <c r="AG28" s="6"/>
      <c r="AH28" s="6"/>
      <c r="AI28" s="6"/>
      <c r="AJ28" s="6"/>
      <c r="AK28" s="6"/>
      <c r="AL28" s="6"/>
      <c r="AM28" s="6" t="s">
        <v>45</v>
      </c>
      <c r="AN28" s="6"/>
    </row>
    <row r="29" spans="1:40" ht="12" customHeight="1">
      <c r="A29" s="4">
        <v>26</v>
      </c>
      <c r="B29" s="6"/>
      <c r="C29" s="6"/>
      <c r="D29" s="6"/>
      <c r="E29" s="6"/>
      <c r="F29" s="6"/>
      <c r="G29" s="6"/>
      <c r="H29" s="6"/>
      <c r="I29" s="6"/>
      <c r="J29" s="6"/>
      <c r="K29" s="6"/>
      <c r="L29" s="6"/>
      <c r="M29" s="6"/>
      <c r="N29" s="6"/>
      <c r="O29" s="6"/>
      <c r="P29" s="6"/>
      <c r="Q29" s="6"/>
      <c r="R29" s="6"/>
      <c r="S29" s="6"/>
      <c r="T29" s="6"/>
      <c r="U29" s="6"/>
      <c r="V29" s="6"/>
      <c r="W29" s="6" t="s">
        <v>45</v>
      </c>
      <c r="X29" s="6"/>
      <c r="Y29" s="6"/>
      <c r="Z29" s="6"/>
      <c r="AA29" s="7"/>
      <c r="AB29" s="6"/>
      <c r="AC29" s="6"/>
      <c r="AD29" s="6"/>
      <c r="AE29" s="6"/>
      <c r="AF29" s="6"/>
      <c r="AG29" s="6"/>
      <c r="AH29" s="6"/>
      <c r="AI29" s="6"/>
      <c r="AJ29" s="6"/>
      <c r="AK29" s="6"/>
      <c r="AL29" s="6"/>
      <c r="AM29" s="6" t="s">
        <v>45</v>
      </c>
      <c r="AN29" s="6"/>
    </row>
    <row r="30" spans="1:40" ht="12" customHeight="1">
      <c r="A30" s="4">
        <v>27</v>
      </c>
      <c r="B30" s="6"/>
      <c r="C30" s="6"/>
      <c r="D30" s="6"/>
      <c r="E30" s="6"/>
      <c r="F30" s="6"/>
      <c r="G30" s="6"/>
      <c r="H30" s="6"/>
      <c r="I30" s="6"/>
      <c r="J30" s="6"/>
      <c r="K30" s="6"/>
      <c r="L30" s="6"/>
      <c r="M30" s="6"/>
      <c r="N30" s="6"/>
      <c r="O30" s="6"/>
      <c r="P30" s="6"/>
      <c r="Q30" s="6"/>
      <c r="R30" s="6"/>
      <c r="S30" s="6"/>
      <c r="T30" s="6"/>
      <c r="U30" s="6"/>
      <c r="V30" s="6"/>
      <c r="W30" s="6" t="s">
        <v>45</v>
      </c>
      <c r="X30" s="6"/>
      <c r="Y30" s="6"/>
      <c r="Z30" s="6"/>
      <c r="AA30" s="7"/>
      <c r="AB30" s="6"/>
      <c r="AC30" s="6"/>
      <c r="AD30" s="6"/>
      <c r="AE30" s="6"/>
      <c r="AF30" s="6"/>
      <c r="AG30" s="6"/>
      <c r="AH30" s="6"/>
      <c r="AI30" s="6"/>
      <c r="AJ30" s="6"/>
      <c r="AK30" s="6"/>
      <c r="AL30" s="6"/>
      <c r="AM30" s="6" t="s">
        <v>45</v>
      </c>
      <c r="AN30" s="6"/>
    </row>
    <row r="31" spans="1:40" ht="12" customHeight="1">
      <c r="A31" s="4">
        <v>28</v>
      </c>
      <c r="B31" s="6"/>
      <c r="C31" s="6"/>
      <c r="D31" s="6"/>
      <c r="E31" s="6"/>
      <c r="F31" s="6"/>
      <c r="G31" s="6"/>
      <c r="H31" s="6"/>
      <c r="I31" s="6"/>
      <c r="J31" s="6"/>
      <c r="K31" s="6"/>
      <c r="L31" s="6"/>
      <c r="M31" s="6"/>
      <c r="N31" s="6"/>
      <c r="O31" s="6"/>
      <c r="P31" s="6"/>
      <c r="Q31" s="6"/>
      <c r="R31" s="6"/>
      <c r="S31" s="6"/>
      <c r="T31" s="6"/>
      <c r="U31" s="6"/>
      <c r="V31" s="6"/>
      <c r="W31" s="6" t="s">
        <v>45</v>
      </c>
      <c r="X31" s="6"/>
      <c r="Y31" s="6"/>
      <c r="Z31" s="6"/>
      <c r="AA31" s="7"/>
      <c r="AB31" s="6"/>
      <c r="AC31" s="6"/>
      <c r="AD31" s="6"/>
      <c r="AE31" s="6"/>
      <c r="AF31" s="6"/>
      <c r="AG31" s="6"/>
      <c r="AH31" s="6"/>
      <c r="AI31" s="6"/>
      <c r="AJ31" s="6"/>
      <c r="AK31" s="6"/>
      <c r="AL31" s="6"/>
      <c r="AM31" s="6" t="s">
        <v>45</v>
      </c>
      <c r="AN31" s="6"/>
    </row>
    <row r="32" spans="1:40" ht="12" customHeight="1">
      <c r="A32" s="4">
        <v>29</v>
      </c>
      <c r="B32" s="4" t="s">
        <v>45</v>
      </c>
      <c r="C32" s="6"/>
      <c r="D32" s="4" t="s">
        <v>45</v>
      </c>
      <c r="E32" s="4" t="s">
        <v>45</v>
      </c>
      <c r="F32" s="6"/>
      <c r="G32" s="4" t="s">
        <v>45</v>
      </c>
      <c r="H32" s="4" t="s">
        <v>45</v>
      </c>
      <c r="I32" s="6"/>
      <c r="J32" s="6"/>
      <c r="K32" s="4" t="s">
        <v>45</v>
      </c>
      <c r="L32" s="4" t="s">
        <v>45</v>
      </c>
      <c r="M32" s="6"/>
      <c r="N32" s="6"/>
      <c r="O32" s="6"/>
      <c r="P32" s="4" t="s">
        <v>45</v>
      </c>
      <c r="Q32" s="6"/>
      <c r="R32" s="6"/>
      <c r="S32" s="4" t="s">
        <v>45</v>
      </c>
      <c r="T32" s="6"/>
      <c r="U32" s="6"/>
      <c r="V32" s="6"/>
      <c r="W32" s="6"/>
      <c r="X32" s="6"/>
      <c r="Y32" s="6"/>
      <c r="Z32" s="6"/>
      <c r="AA32" s="6" t="s">
        <v>45</v>
      </c>
      <c r="AB32" s="6"/>
      <c r="AC32" s="6" t="s">
        <v>45</v>
      </c>
      <c r="AD32" s="6"/>
      <c r="AE32" s="6"/>
      <c r="AF32" s="6"/>
      <c r="AG32" s="6"/>
      <c r="AH32" s="6"/>
      <c r="AI32" s="6"/>
      <c r="AJ32" s="6"/>
      <c r="AK32" s="6" t="s">
        <v>45</v>
      </c>
      <c r="AL32" s="6"/>
      <c r="AM32" s="6"/>
      <c r="AN32" s="6"/>
    </row>
    <row r="33" spans="1:40" ht="12" customHeight="1">
      <c r="A33" s="4">
        <v>30</v>
      </c>
      <c r="B33" s="6"/>
      <c r="C33" s="6"/>
      <c r="D33" s="4" t="s">
        <v>45</v>
      </c>
      <c r="E33" s="4" t="s">
        <v>45</v>
      </c>
      <c r="F33" s="6"/>
      <c r="G33" s="4" t="s">
        <v>45</v>
      </c>
      <c r="H33" s="4" t="s">
        <v>45</v>
      </c>
      <c r="I33" s="6"/>
      <c r="J33" s="6"/>
      <c r="K33" s="4" t="s">
        <v>45</v>
      </c>
      <c r="L33" s="4" t="s">
        <v>45</v>
      </c>
      <c r="M33" s="6"/>
      <c r="N33" s="6"/>
      <c r="O33" s="6"/>
      <c r="P33" s="4" t="s">
        <v>45</v>
      </c>
      <c r="Q33" s="6"/>
      <c r="R33" s="6"/>
      <c r="S33" s="4" t="s">
        <v>45</v>
      </c>
      <c r="T33" s="6"/>
      <c r="U33" s="6"/>
      <c r="V33" s="6"/>
      <c r="W33" s="6"/>
      <c r="X33" s="6"/>
      <c r="Y33" s="6"/>
      <c r="Z33" s="6"/>
      <c r="AA33" s="6" t="s">
        <v>45</v>
      </c>
      <c r="AB33" s="6"/>
      <c r="AC33" s="6" t="s">
        <v>45</v>
      </c>
      <c r="AD33" s="6"/>
      <c r="AE33" s="6"/>
      <c r="AF33" s="6"/>
      <c r="AG33" s="6"/>
      <c r="AH33" s="6"/>
      <c r="AI33" s="6"/>
      <c r="AJ33" s="6"/>
      <c r="AK33" s="6" t="s">
        <v>45</v>
      </c>
      <c r="AL33" s="6"/>
      <c r="AM33" s="6"/>
      <c r="AN33" s="6"/>
    </row>
    <row r="34" spans="1:40" ht="12" customHeight="1">
      <c r="A34" s="4">
        <v>31</v>
      </c>
      <c r="B34" s="6"/>
      <c r="C34" s="6"/>
      <c r="D34" s="6"/>
      <c r="E34" s="4" t="s">
        <v>45</v>
      </c>
      <c r="F34" s="6"/>
      <c r="G34" s="6"/>
      <c r="H34" s="6"/>
      <c r="I34" s="4" t="s">
        <v>45</v>
      </c>
      <c r="J34" s="6"/>
      <c r="K34" s="6"/>
      <c r="L34" s="6"/>
      <c r="M34" s="6"/>
      <c r="N34" s="6"/>
      <c r="O34" s="6"/>
      <c r="P34" s="6"/>
      <c r="Q34" s="6"/>
      <c r="R34" s="6"/>
      <c r="S34" s="6"/>
      <c r="T34" s="4" t="s">
        <v>45</v>
      </c>
      <c r="U34" s="6"/>
      <c r="V34" s="6"/>
      <c r="W34" s="6"/>
      <c r="X34" s="6"/>
      <c r="Y34" s="6"/>
      <c r="Z34" s="6"/>
      <c r="AA34" s="7"/>
      <c r="AB34" s="6"/>
      <c r="AC34" s="6"/>
      <c r="AD34" s="6"/>
      <c r="AE34" s="6"/>
      <c r="AF34" s="6"/>
      <c r="AG34" s="6"/>
      <c r="AH34" s="6"/>
      <c r="AI34" s="6"/>
      <c r="AJ34" s="6"/>
      <c r="AK34" s="6"/>
      <c r="AL34" s="6"/>
      <c r="AM34" s="6"/>
      <c r="AN34" s="6"/>
    </row>
    <row r="35" spans="1:40" ht="12" customHeight="1">
      <c r="A35" s="4">
        <v>32</v>
      </c>
      <c r="B35" s="6"/>
      <c r="C35" s="6"/>
      <c r="D35" s="6"/>
      <c r="E35" s="6"/>
      <c r="F35" s="6"/>
      <c r="G35" s="6"/>
      <c r="H35" s="6"/>
      <c r="I35" s="6"/>
      <c r="J35" s="6"/>
      <c r="K35" s="6"/>
      <c r="L35" s="6"/>
      <c r="M35" s="6"/>
      <c r="N35" s="4" t="s">
        <v>45</v>
      </c>
      <c r="O35" s="6"/>
      <c r="P35" s="6"/>
      <c r="Q35" s="6"/>
      <c r="R35" s="6"/>
      <c r="S35" s="6"/>
      <c r="T35" s="6"/>
      <c r="U35" s="6"/>
      <c r="V35" s="6"/>
      <c r="W35" s="6"/>
      <c r="X35" s="6" t="s">
        <v>45</v>
      </c>
      <c r="Y35" s="6"/>
      <c r="Z35" s="6"/>
      <c r="AA35" s="6" t="s">
        <v>45</v>
      </c>
      <c r="AB35" s="6"/>
      <c r="AC35" s="6"/>
      <c r="AD35" s="6"/>
      <c r="AE35" s="6"/>
      <c r="AF35" s="6"/>
      <c r="AG35" s="6"/>
      <c r="AH35" s="6"/>
      <c r="AI35" s="6"/>
      <c r="AJ35" s="6"/>
      <c r="AK35" s="6"/>
      <c r="AL35" s="6"/>
      <c r="AM35" s="6" t="s">
        <v>45</v>
      </c>
      <c r="AN35" s="6"/>
    </row>
    <row r="36" spans="1:40" ht="12" customHeight="1">
      <c r="A36" s="4">
        <v>33</v>
      </c>
      <c r="B36" s="6"/>
      <c r="C36" s="6"/>
      <c r="D36" s="6"/>
      <c r="E36" s="6"/>
      <c r="F36" s="6"/>
      <c r="G36" s="6"/>
      <c r="H36" s="6"/>
      <c r="I36" s="6"/>
      <c r="J36" s="6"/>
      <c r="K36" s="6"/>
      <c r="L36" s="6"/>
      <c r="M36" s="6"/>
      <c r="N36" s="4" t="s">
        <v>45</v>
      </c>
      <c r="O36" s="6"/>
      <c r="P36" s="6"/>
      <c r="Q36" s="6"/>
      <c r="R36" s="6"/>
      <c r="S36" s="6"/>
      <c r="T36" s="6"/>
      <c r="U36" s="6"/>
      <c r="V36" s="6"/>
      <c r="W36" s="6"/>
      <c r="X36" s="6" t="s">
        <v>45</v>
      </c>
      <c r="Y36" s="6"/>
      <c r="Z36" s="6"/>
      <c r="AA36" s="7"/>
      <c r="AB36" s="6"/>
      <c r="AC36" s="6"/>
      <c r="AD36" s="6"/>
      <c r="AE36" s="6"/>
      <c r="AF36" s="6"/>
      <c r="AG36" s="6"/>
      <c r="AH36" s="6"/>
      <c r="AI36" s="6"/>
      <c r="AJ36" s="6"/>
      <c r="AK36" s="6"/>
      <c r="AL36" s="6"/>
      <c r="AM36" s="6" t="s">
        <v>45</v>
      </c>
      <c r="AN36" s="6"/>
    </row>
    <row r="37" spans="1:40" ht="12" customHeight="1">
      <c r="A37" s="4">
        <v>34</v>
      </c>
      <c r="B37" s="6"/>
      <c r="C37" s="6"/>
      <c r="D37" s="6"/>
      <c r="E37" s="6"/>
      <c r="F37" s="6"/>
      <c r="G37" s="6"/>
      <c r="H37" s="6"/>
      <c r="I37" s="6"/>
      <c r="J37" s="6"/>
      <c r="K37" s="6"/>
      <c r="L37" s="6"/>
      <c r="M37" s="6"/>
      <c r="N37" s="6"/>
      <c r="O37" s="6"/>
      <c r="P37" s="6"/>
      <c r="Q37" s="6"/>
      <c r="R37" s="6"/>
      <c r="S37" s="6"/>
      <c r="T37" s="6"/>
      <c r="U37" s="6"/>
      <c r="V37" s="6"/>
      <c r="W37" s="6"/>
      <c r="X37" s="6"/>
      <c r="Y37" s="6"/>
      <c r="Z37" s="6"/>
      <c r="AA37" s="7"/>
      <c r="AB37" s="6"/>
      <c r="AC37" s="6"/>
      <c r="AD37" s="6"/>
      <c r="AE37" s="6"/>
      <c r="AF37" s="6"/>
      <c r="AG37" s="6"/>
      <c r="AH37" s="6"/>
      <c r="AI37" s="6"/>
      <c r="AJ37" s="6"/>
      <c r="AK37" s="6"/>
      <c r="AL37" s="6"/>
      <c r="AM37" s="6"/>
      <c r="AN37" s="6"/>
    </row>
    <row r="38" spans="1:40" ht="12" customHeight="1">
      <c r="A38" s="4">
        <v>35</v>
      </c>
      <c r="B38" s="6"/>
      <c r="C38" s="6"/>
      <c r="D38" s="6"/>
      <c r="E38" s="6"/>
      <c r="F38" s="6"/>
      <c r="G38" s="6"/>
      <c r="H38" s="6"/>
      <c r="I38" s="6"/>
      <c r="J38" s="6"/>
      <c r="K38" s="6"/>
      <c r="L38" s="4" t="s">
        <v>45</v>
      </c>
      <c r="M38" s="6"/>
      <c r="N38" s="6"/>
      <c r="O38" s="6"/>
      <c r="P38" s="6"/>
      <c r="Q38" s="6"/>
      <c r="R38" s="6"/>
      <c r="S38" s="6"/>
      <c r="T38" s="6"/>
      <c r="U38" s="6"/>
      <c r="V38" s="6"/>
      <c r="W38" s="6"/>
      <c r="X38" s="6"/>
      <c r="Y38" s="6"/>
      <c r="Z38" s="6"/>
      <c r="AA38" s="7"/>
      <c r="AB38" s="6"/>
      <c r="AC38" s="6"/>
      <c r="AD38" s="6"/>
      <c r="AE38" s="6"/>
      <c r="AF38" s="6"/>
      <c r="AG38" s="6"/>
      <c r="AH38" s="6"/>
      <c r="AI38" s="6"/>
      <c r="AJ38" s="6"/>
      <c r="AK38" s="6"/>
      <c r="AL38" s="6"/>
      <c r="AM38" s="6"/>
      <c r="AN38" s="6"/>
    </row>
    <row r="39" spans="1:40" ht="12" customHeight="1">
      <c r="A39" s="4">
        <v>36</v>
      </c>
      <c r="B39" s="6"/>
      <c r="C39" s="6"/>
      <c r="D39" s="4" t="s">
        <v>45</v>
      </c>
      <c r="E39" s="6"/>
      <c r="F39" s="6"/>
      <c r="G39" s="6"/>
      <c r="H39" s="6"/>
      <c r="I39" s="6"/>
      <c r="J39" s="6"/>
      <c r="K39" s="6"/>
      <c r="L39" s="4" t="s">
        <v>45</v>
      </c>
      <c r="M39" s="6"/>
      <c r="N39" s="6"/>
      <c r="O39" s="6"/>
      <c r="P39" s="6"/>
      <c r="Q39" s="6"/>
      <c r="R39" s="6"/>
      <c r="S39" s="6"/>
      <c r="T39" s="6"/>
      <c r="U39" s="6"/>
      <c r="V39" s="6"/>
      <c r="W39" s="6"/>
      <c r="X39" s="6"/>
      <c r="Y39" s="6"/>
      <c r="Z39" s="6"/>
      <c r="AA39" s="7"/>
      <c r="AB39" s="6"/>
      <c r="AC39" s="6" t="s">
        <v>45</v>
      </c>
      <c r="AD39" s="6"/>
      <c r="AE39" s="6"/>
      <c r="AF39" s="6"/>
      <c r="AG39" s="6" t="s">
        <v>45</v>
      </c>
      <c r="AH39" s="6"/>
      <c r="AI39" s="6"/>
      <c r="AJ39" s="6"/>
      <c r="AK39" s="6"/>
      <c r="AL39" s="6"/>
      <c r="AM39" s="6"/>
      <c r="AN39" s="6"/>
    </row>
    <row r="40" spans="1:40" ht="12" customHeight="1">
      <c r="A40" s="4">
        <v>37</v>
      </c>
      <c r="B40" s="6"/>
      <c r="C40" s="6"/>
      <c r="D40" s="6"/>
      <c r="E40" s="6"/>
      <c r="F40" s="6"/>
      <c r="G40" s="6"/>
      <c r="H40" s="6"/>
      <c r="I40" s="6"/>
      <c r="J40" s="6"/>
      <c r="K40" s="6"/>
      <c r="L40" s="4" t="s">
        <v>45</v>
      </c>
      <c r="M40" s="6"/>
      <c r="N40" s="6"/>
      <c r="O40" s="6"/>
      <c r="P40" s="6"/>
      <c r="Q40" s="6"/>
      <c r="R40" s="6"/>
      <c r="S40" s="6"/>
      <c r="T40" s="6"/>
      <c r="U40" s="6"/>
      <c r="V40" s="6"/>
      <c r="W40" s="6"/>
      <c r="X40" s="6"/>
      <c r="Y40" s="6"/>
      <c r="Z40" s="6"/>
      <c r="AA40" s="6" t="s">
        <v>45</v>
      </c>
      <c r="AB40" s="6" t="s">
        <v>45</v>
      </c>
      <c r="AC40" s="6"/>
      <c r="AD40" s="6"/>
      <c r="AE40" s="6" t="s">
        <v>45</v>
      </c>
      <c r="AF40" s="6"/>
      <c r="AG40" s="6"/>
      <c r="AH40" s="6"/>
      <c r="AI40" s="6"/>
      <c r="AJ40" s="6"/>
      <c r="AK40" s="6" t="s">
        <v>45</v>
      </c>
      <c r="AL40" s="6"/>
      <c r="AM40" s="6"/>
      <c r="AN40" s="6"/>
    </row>
    <row r="41" spans="1:40" ht="12" customHeight="1">
      <c r="A41" s="4">
        <v>38</v>
      </c>
      <c r="B41" s="6"/>
      <c r="C41" s="6"/>
      <c r="D41" s="6"/>
      <c r="E41" s="4" t="s">
        <v>45</v>
      </c>
      <c r="F41" s="6"/>
      <c r="G41" s="6"/>
      <c r="H41" s="6"/>
      <c r="I41" s="6"/>
      <c r="J41" s="6"/>
      <c r="K41" s="6"/>
      <c r="L41" s="4" t="s">
        <v>45</v>
      </c>
      <c r="M41" s="6"/>
      <c r="N41" s="6"/>
      <c r="O41" s="6"/>
      <c r="P41" s="6"/>
      <c r="Q41" s="6"/>
      <c r="R41" s="6"/>
      <c r="S41" s="6"/>
      <c r="T41" s="6"/>
      <c r="U41" s="6"/>
      <c r="V41" s="6"/>
      <c r="W41" s="6"/>
      <c r="X41" s="6"/>
      <c r="Y41" s="6"/>
      <c r="Z41" s="6"/>
      <c r="AA41" s="7"/>
      <c r="AB41" s="6"/>
      <c r="AC41" s="6"/>
      <c r="AD41" s="6"/>
      <c r="AE41" s="6"/>
      <c r="AF41" s="6"/>
      <c r="AG41" s="6"/>
      <c r="AH41" s="6"/>
      <c r="AI41" s="6"/>
      <c r="AJ41" s="6"/>
      <c r="AK41" s="6"/>
      <c r="AL41" s="6"/>
      <c r="AM41" s="6"/>
      <c r="AN41" s="6"/>
    </row>
    <row r="42" spans="1:40" ht="12" customHeight="1">
      <c r="A42" s="4">
        <v>39</v>
      </c>
      <c r="B42" s="6"/>
      <c r="C42" s="6"/>
      <c r="D42" s="6"/>
      <c r="E42" s="6"/>
      <c r="F42" s="6"/>
      <c r="G42" s="6"/>
      <c r="H42" s="6"/>
      <c r="I42" s="6"/>
      <c r="J42" s="6"/>
      <c r="K42" s="6"/>
      <c r="L42" s="6"/>
      <c r="M42" s="6"/>
      <c r="N42" s="6"/>
      <c r="O42" s="4" t="s">
        <v>45</v>
      </c>
      <c r="P42" s="6"/>
      <c r="Q42" s="6"/>
      <c r="R42" s="6"/>
      <c r="S42" s="6"/>
      <c r="T42" s="6"/>
      <c r="U42" s="6"/>
      <c r="V42" s="6"/>
      <c r="W42" s="6"/>
      <c r="X42" s="6"/>
      <c r="Y42" s="6"/>
      <c r="Z42" s="6"/>
      <c r="AA42" s="7"/>
      <c r="AB42" s="6"/>
      <c r="AC42" s="6"/>
      <c r="AD42" s="6"/>
      <c r="AE42" s="6"/>
      <c r="AF42" s="6"/>
      <c r="AG42" s="6"/>
      <c r="AH42" s="6"/>
      <c r="AI42" s="6"/>
      <c r="AJ42" s="6"/>
      <c r="AK42" s="6"/>
      <c r="AL42" s="6"/>
      <c r="AM42" s="6"/>
      <c r="AN42" s="6"/>
    </row>
    <row r="43" spans="1:40" ht="12" customHeight="1">
      <c r="A43" s="4">
        <v>40</v>
      </c>
      <c r="B43" s="6"/>
      <c r="C43" s="6"/>
      <c r="D43" s="6"/>
      <c r="E43" s="6"/>
      <c r="F43" s="6"/>
      <c r="G43" s="6"/>
      <c r="H43" s="6"/>
      <c r="I43" s="6"/>
      <c r="J43" s="6"/>
      <c r="K43" s="6"/>
      <c r="L43" s="6"/>
      <c r="M43" s="6"/>
      <c r="N43" s="4" t="s">
        <v>45</v>
      </c>
      <c r="O43" s="6"/>
      <c r="P43" s="6"/>
      <c r="Q43" s="6"/>
      <c r="R43" s="6"/>
      <c r="S43" s="6"/>
      <c r="T43" s="6"/>
      <c r="U43" s="6"/>
      <c r="V43" s="6"/>
      <c r="W43" s="6"/>
      <c r="X43" s="6" t="s">
        <v>45</v>
      </c>
      <c r="Y43" s="6"/>
      <c r="Z43" s="6"/>
      <c r="AA43" s="6" t="s">
        <v>45</v>
      </c>
      <c r="AB43" s="6"/>
      <c r="AC43" s="6"/>
      <c r="AD43" s="6"/>
      <c r="AE43" s="6"/>
      <c r="AF43" s="6"/>
      <c r="AG43" s="6"/>
      <c r="AH43" s="6"/>
      <c r="AI43" s="6"/>
      <c r="AJ43" s="6"/>
      <c r="AK43" s="6"/>
      <c r="AL43" s="6"/>
      <c r="AM43" s="6" t="s">
        <v>45</v>
      </c>
      <c r="AN43" s="6"/>
    </row>
    <row r="44" spans="1:40" ht="12" customHeight="1">
      <c r="A44" s="4">
        <v>41</v>
      </c>
      <c r="B44" s="6"/>
      <c r="C44" s="6"/>
      <c r="D44" s="6"/>
      <c r="E44" s="6"/>
      <c r="F44" s="6"/>
      <c r="G44" s="6"/>
      <c r="H44" s="6"/>
      <c r="I44" s="6"/>
      <c r="J44" s="6"/>
      <c r="K44" s="6"/>
      <c r="L44" s="6"/>
      <c r="M44" s="6"/>
      <c r="N44" s="6"/>
      <c r="O44" s="6"/>
      <c r="P44" s="6"/>
      <c r="Q44" s="6"/>
      <c r="R44" s="6"/>
      <c r="S44" s="6"/>
      <c r="T44" s="6"/>
      <c r="U44" s="6"/>
      <c r="V44" s="6"/>
      <c r="W44" s="6"/>
      <c r="X44" s="6"/>
      <c r="Y44" s="6"/>
      <c r="Z44" s="6"/>
      <c r="AA44" s="7"/>
      <c r="AB44" s="6"/>
      <c r="AC44" s="6"/>
      <c r="AD44" s="6"/>
      <c r="AE44" s="6"/>
      <c r="AF44" s="6"/>
      <c r="AG44" s="6"/>
      <c r="AH44" s="6"/>
      <c r="AI44" s="6"/>
      <c r="AJ44" s="6"/>
      <c r="AK44" s="6"/>
      <c r="AL44" s="6"/>
      <c r="AM44" s="6"/>
      <c r="AN44" s="6"/>
    </row>
    <row r="45" spans="1:40" ht="12" customHeight="1">
      <c r="A45" s="4">
        <v>42</v>
      </c>
      <c r="B45" s="6"/>
      <c r="C45" s="6"/>
      <c r="D45" s="6"/>
      <c r="E45" s="6"/>
      <c r="F45" s="6"/>
      <c r="G45" s="6"/>
      <c r="H45" s="6"/>
      <c r="I45" s="6"/>
      <c r="J45" s="6"/>
      <c r="K45" s="6"/>
      <c r="L45" s="6"/>
      <c r="M45" s="6"/>
      <c r="N45" s="6"/>
      <c r="O45" s="6"/>
      <c r="P45" s="6"/>
      <c r="Q45" s="6"/>
      <c r="R45" s="6"/>
      <c r="S45" s="6"/>
      <c r="T45" s="4" t="s">
        <v>45</v>
      </c>
      <c r="U45" s="6"/>
      <c r="V45" s="6"/>
      <c r="W45" s="6"/>
      <c r="X45" s="6"/>
      <c r="Y45" s="6"/>
      <c r="Z45" s="6"/>
      <c r="AA45" s="7"/>
      <c r="AB45" s="6"/>
      <c r="AC45" s="6"/>
      <c r="AD45" s="6"/>
      <c r="AE45" s="6"/>
      <c r="AF45" s="6"/>
      <c r="AG45" s="6"/>
      <c r="AH45" s="6"/>
      <c r="AI45" s="6"/>
      <c r="AJ45" s="6"/>
      <c r="AK45" s="6"/>
      <c r="AL45" s="6"/>
      <c r="AM45" s="6"/>
      <c r="AN45" s="6"/>
    </row>
    <row r="46" spans="1:40" ht="12" customHeight="1">
      <c r="A46" s="4">
        <v>43</v>
      </c>
      <c r="B46" s="6"/>
      <c r="C46" s="6"/>
      <c r="D46" s="6"/>
      <c r="E46" s="6"/>
      <c r="F46" s="6"/>
      <c r="G46" s="6"/>
      <c r="H46" s="6"/>
      <c r="I46" s="6"/>
      <c r="J46" s="6"/>
      <c r="K46" s="6"/>
      <c r="L46" s="6"/>
      <c r="M46" s="6"/>
      <c r="N46" s="6"/>
      <c r="O46" s="6"/>
      <c r="P46" s="6"/>
      <c r="Q46" s="6"/>
      <c r="R46" s="6"/>
      <c r="S46" s="6"/>
      <c r="T46" s="4" t="s">
        <v>45</v>
      </c>
      <c r="U46" s="6"/>
      <c r="V46" s="6"/>
      <c r="W46" s="6"/>
      <c r="X46" s="6"/>
      <c r="Y46" s="6"/>
      <c r="Z46" s="6"/>
      <c r="AA46" s="7"/>
      <c r="AB46" s="6"/>
      <c r="AC46" s="6"/>
      <c r="AD46" s="6"/>
      <c r="AE46" s="6"/>
      <c r="AF46" s="6"/>
      <c r="AG46" s="6"/>
      <c r="AH46" s="6"/>
      <c r="AI46" s="6"/>
      <c r="AJ46" s="6"/>
      <c r="AK46" s="6"/>
      <c r="AL46" s="6"/>
      <c r="AM46" s="6"/>
      <c r="AN46" s="6"/>
    </row>
    <row r="47" spans="1:40" ht="12" customHeight="1">
      <c r="A47" s="4">
        <v>44</v>
      </c>
      <c r="B47" s="6"/>
      <c r="C47" s="6"/>
      <c r="D47" s="6"/>
      <c r="E47" s="6"/>
      <c r="F47" s="6"/>
      <c r="G47" s="6"/>
      <c r="H47" s="6"/>
      <c r="I47" s="6"/>
      <c r="J47" s="6"/>
      <c r="K47" s="6"/>
      <c r="L47" s="6"/>
      <c r="M47" s="6"/>
      <c r="N47" s="6"/>
      <c r="O47" s="6"/>
      <c r="P47" s="6"/>
      <c r="Q47" s="6"/>
      <c r="R47" s="6"/>
      <c r="S47" s="6"/>
      <c r="T47" s="4" t="s">
        <v>45</v>
      </c>
      <c r="U47" s="6"/>
      <c r="V47" s="6"/>
      <c r="W47" s="6"/>
      <c r="X47" s="6"/>
      <c r="Y47" s="6"/>
      <c r="Z47" s="6"/>
      <c r="AA47" s="7"/>
      <c r="AB47" s="6"/>
      <c r="AC47" s="6"/>
      <c r="AD47" s="6"/>
      <c r="AE47" s="6"/>
      <c r="AF47" s="6"/>
      <c r="AG47" s="6"/>
      <c r="AH47" s="6"/>
      <c r="AI47" s="6"/>
      <c r="AJ47" s="6"/>
      <c r="AK47" s="6"/>
      <c r="AL47" s="6"/>
      <c r="AM47" s="6"/>
      <c r="AN47" s="6"/>
    </row>
    <row r="48" spans="1:40" ht="12" customHeight="1">
      <c r="A48" s="4">
        <v>45</v>
      </c>
      <c r="B48" s="6"/>
      <c r="C48" s="6"/>
      <c r="D48" s="6"/>
      <c r="E48" s="6"/>
      <c r="F48" s="6"/>
      <c r="G48" s="6"/>
      <c r="H48" s="6"/>
      <c r="I48" s="6"/>
      <c r="J48" s="6"/>
      <c r="K48" s="6"/>
      <c r="L48" s="6"/>
      <c r="M48" s="6"/>
      <c r="N48" s="6"/>
      <c r="O48" s="6"/>
      <c r="P48" s="6"/>
      <c r="Q48" s="6"/>
      <c r="R48" s="6"/>
      <c r="S48" s="6"/>
      <c r="T48" s="4" t="s">
        <v>45</v>
      </c>
      <c r="U48" s="6"/>
      <c r="V48" s="6"/>
      <c r="W48" s="6"/>
      <c r="X48" s="6"/>
      <c r="Y48" s="6"/>
      <c r="Z48" s="6"/>
      <c r="AA48" s="7"/>
      <c r="AB48" s="6"/>
      <c r="AC48" s="6"/>
      <c r="AD48" s="6"/>
      <c r="AE48" s="6"/>
      <c r="AF48" s="6"/>
      <c r="AG48" s="6"/>
      <c r="AH48" s="6"/>
      <c r="AI48" s="6"/>
      <c r="AJ48" s="6"/>
      <c r="AK48" s="6"/>
      <c r="AL48" s="6"/>
      <c r="AM48" s="6"/>
      <c r="AN48" s="6"/>
    </row>
    <row r="49" spans="1:40" ht="12" customHeight="1">
      <c r="A49" s="4">
        <v>46</v>
      </c>
      <c r="B49" s="6"/>
      <c r="C49" s="6"/>
      <c r="D49" s="6"/>
      <c r="E49" s="6"/>
      <c r="F49" s="6"/>
      <c r="G49" s="6"/>
      <c r="H49" s="6"/>
      <c r="I49" s="6"/>
      <c r="J49" s="6"/>
      <c r="K49" s="6"/>
      <c r="L49" s="6"/>
      <c r="M49" s="6"/>
      <c r="N49" s="6"/>
      <c r="O49" s="6"/>
      <c r="P49" s="6"/>
      <c r="Q49" s="6"/>
      <c r="R49" s="6"/>
      <c r="S49" s="6"/>
      <c r="T49" s="4" t="s">
        <v>45</v>
      </c>
      <c r="U49" s="6"/>
      <c r="V49" s="6"/>
      <c r="W49" s="6"/>
      <c r="X49" s="6"/>
      <c r="Y49" s="6"/>
      <c r="Z49" s="6"/>
      <c r="AA49" s="7"/>
      <c r="AB49" s="6"/>
      <c r="AC49" s="6"/>
      <c r="AD49" s="6"/>
      <c r="AE49" s="6"/>
      <c r="AF49" s="6"/>
      <c r="AG49" s="6"/>
      <c r="AH49" s="6"/>
      <c r="AI49" s="6"/>
      <c r="AJ49" s="6"/>
      <c r="AK49" s="6"/>
      <c r="AL49" s="6"/>
      <c r="AM49" s="6"/>
      <c r="AN49" s="6"/>
    </row>
    <row r="50" spans="1:40" ht="12" customHeight="1">
      <c r="A50" s="4">
        <v>47</v>
      </c>
      <c r="B50" s="6"/>
      <c r="C50" s="6"/>
      <c r="D50" s="6"/>
      <c r="E50" s="6"/>
      <c r="F50" s="6"/>
      <c r="G50" s="6"/>
      <c r="H50" s="6"/>
      <c r="I50" s="6"/>
      <c r="J50" s="6"/>
      <c r="K50" s="6"/>
      <c r="L50" s="6"/>
      <c r="M50" s="6"/>
      <c r="N50" s="6"/>
      <c r="O50" s="6"/>
      <c r="P50" s="6"/>
      <c r="Q50" s="6"/>
      <c r="R50" s="6"/>
      <c r="S50" s="6"/>
      <c r="T50" s="4" t="s">
        <v>45</v>
      </c>
      <c r="U50" s="6"/>
      <c r="V50" s="6"/>
      <c r="W50" s="6"/>
      <c r="X50" s="6"/>
      <c r="Y50" s="6"/>
      <c r="Z50" s="6"/>
      <c r="AA50" s="7"/>
      <c r="AB50" s="6"/>
      <c r="AC50" s="6"/>
      <c r="AD50" s="6"/>
      <c r="AE50" s="6"/>
      <c r="AF50" s="6"/>
      <c r="AG50" s="6"/>
      <c r="AH50" s="6"/>
      <c r="AI50" s="6"/>
      <c r="AJ50" s="6"/>
      <c r="AK50" s="6"/>
      <c r="AL50" s="6"/>
      <c r="AM50" s="6"/>
      <c r="AN50" s="6"/>
    </row>
    <row r="51" spans="1:40" ht="12" customHeight="1">
      <c r="A51" s="4">
        <v>48</v>
      </c>
      <c r="B51" s="6"/>
      <c r="C51" s="6"/>
      <c r="D51" s="6"/>
      <c r="E51" s="6"/>
      <c r="F51" s="6"/>
      <c r="G51" s="6"/>
      <c r="H51" s="6"/>
      <c r="I51" s="6"/>
      <c r="J51" s="6"/>
      <c r="K51" s="6"/>
      <c r="L51" s="6"/>
      <c r="M51" s="6"/>
      <c r="N51" s="6"/>
      <c r="O51" s="6"/>
      <c r="P51" s="6"/>
      <c r="Q51" s="6"/>
      <c r="R51" s="6"/>
      <c r="S51" s="6"/>
      <c r="T51" s="4" t="s">
        <v>45</v>
      </c>
      <c r="U51" s="6"/>
      <c r="V51" s="6"/>
      <c r="W51" s="6"/>
      <c r="X51" s="6"/>
      <c r="Y51" s="6"/>
      <c r="Z51" s="6"/>
      <c r="AA51" s="7"/>
      <c r="AB51" s="6"/>
      <c r="AC51" s="6"/>
      <c r="AD51" s="6"/>
      <c r="AE51" s="6"/>
      <c r="AF51" s="6"/>
      <c r="AG51" s="6"/>
      <c r="AH51" s="6"/>
      <c r="AI51" s="6"/>
      <c r="AJ51" s="6"/>
      <c r="AK51" s="6"/>
      <c r="AL51" s="6"/>
      <c r="AM51" s="6"/>
      <c r="AN51" s="6"/>
    </row>
    <row r="52" spans="1:40" ht="12" customHeight="1">
      <c r="A52" s="4">
        <v>49</v>
      </c>
      <c r="B52" s="6"/>
      <c r="C52" s="6"/>
      <c r="D52" s="6"/>
      <c r="E52" s="6"/>
      <c r="F52" s="6"/>
      <c r="G52" s="6"/>
      <c r="H52" s="6"/>
      <c r="I52" s="6"/>
      <c r="J52" s="6"/>
      <c r="K52" s="6"/>
      <c r="L52" s="6"/>
      <c r="M52" s="6"/>
      <c r="N52" s="6"/>
      <c r="O52" s="6"/>
      <c r="P52" s="6"/>
      <c r="Q52" s="6"/>
      <c r="R52" s="6"/>
      <c r="S52" s="6"/>
      <c r="T52" s="4" t="s">
        <v>45</v>
      </c>
      <c r="U52" s="6"/>
      <c r="V52" s="6"/>
      <c r="W52" s="6"/>
      <c r="X52" s="6"/>
      <c r="Y52" s="6"/>
      <c r="Z52" s="6"/>
      <c r="AA52" s="7"/>
      <c r="AB52" s="6"/>
      <c r="AC52" s="6"/>
      <c r="AD52" s="6"/>
      <c r="AE52" s="6"/>
      <c r="AF52" s="6"/>
      <c r="AG52" s="6"/>
      <c r="AH52" s="6"/>
      <c r="AI52" s="6"/>
      <c r="AJ52" s="6"/>
      <c r="AK52" s="6"/>
      <c r="AL52" s="6"/>
      <c r="AM52" s="6"/>
      <c r="AN52" s="6"/>
    </row>
    <row r="53" spans="1:40" ht="12" customHeight="1">
      <c r="A53" s="4">
        <v>50</v>
      </c>
      <c r="B53" s="6"/>
      <c r="C53" s="6"/>
      <c r="D53" s="6"/>
      <c r="E53" s="6"/>
      <c r="F53" s="6"/>
      <c r="G53" s="6"/>
      <c r="H53" s="6"/>
      <c r="I53" s="6"/>
      <c r="J53" s="6"/>
      <c r="K53" s="6"/>
      <c r="L53" s="6"/>
      <c r="M53" s="6"/>
      <c r="N53" s="6"/>
      <c r="O53" s="6"/>
      <c r="P53" s="6"/>
      <c r="Q53" s="6"/>
      <c r="R53" s="6"/>
      <c r="S53" s="6"/>
      <c r="T53" s="4" t="s">
        <v>45</v>
      </c>
      <c r="U53" s="6"/>
      <c r="V53" s="6"/>
      <c r="W53" s="6"/>
      <c r="X53" s="6"/>
      <c r="Y53" s="6"/>
      <c r="Z53" s="4" t="s">
        <v>46</v>
      </c>
      <c r="AA53" s="7"/>
      <c r="AB53" s="6"/>
      <c r="AC53" s="6"/>
      <c r="AD53" s="6"/>
      <c r="AE53" s="6"/>
      <c r="AF53" s="6"/>
      <c r="AG53" s="6"/>
      <c r="AH53" s="6"/>
      <c r="AI53" s="6"/>
      <c r="AJ53" s="6"/>
      <c r="AK53" s="6"/>
      <c r="AL53" s="6"/>
      <c r="AM53" s="6"/>
      <c r="AN53" s="6"/>
    </row>
    <row r="54" spans="1:40" ht="12" customHeight="1">
      <c r="A54" s="4">
        <v>51</v>
      </c>
      <c r="B54" s="6"/>
      <c r="C54" s="6"/>
      <c r="D54" s="6"/>
      <c r="E54" s="6"/>
      <c r="F54" s="6"/>
      <c r="G54" s="4" t="s">
        <v>45</v>
      </c>
      <c r="H54" s="4" t="s">
        <v>45</v>
      </c>
      <c r="I54" s="6"/>
      <c r="J54" s="6"/>
      <c r="K54" s="6"/>
      <c r="L54" s="4" t="s">
        <v>45</v>
      </c>
      <c r="M54" s="6"/>
      <c r="N54" s="6"/>
      <c r="O54" s="6"/>
      <c r="P54" s="4" t="s">
        <v>45</v>
      </c>
      <c r="Q54" s="6"/>
      <c r="R54" s="6"/>
      <c r="S54" s="6"/>
      <c r="T54" s="6"/>
      <c r="U54" s="6"/>
      <c r="V54" s="6"/>
      <c r="W54" s="6"/>
      <c r="X54" s="6"/>
      <c r="Y54" s="6"/>
      <c r="Z54" s="6"/>
      <c r="AA54" s="6" t="s">
        <v>45</v>
      </c>
      <c r="AB54" s="6"/>
      <c r="AC54" s="6"/>
      <c r="AD54" s="4" t="s">
        <v>45</v>
      </c>
      <c r="AE54" s="6" t="s">
        <v>45</v>
      </c>
      <c r="AF54" s="6"/>
      <c r="AG54" s="6"/>
      <c r="AH54" s="6"/>
      <c r="AI54" s="6"/>
      <c r="AJ54" s="6"/>
      <c r="AK54" s="6" t="s">
        <v>45</v>
      </c>
      <c r="AL54" s="6"/>
      <c r="AM54" s="6"/>
      <c r="AN54" s="6"/>
    </row>
    <row r="55" spans="1:40" ht="12" customHeight="1">
      <c r="A55" s="4">
        <v>52</v>
      </c>
      <c r="B55" s="6"/>
      <c r="C55" s="6"/>
      <c r="D55" s="6"/>
      <c r="E55" s="4" t="s">
        <v>45</v>
      </c>
      <c r="F55" s="6"/>
      <c r="G55" s="6"/>
      <c r="H55" s="6"/>
      <c r="I55" s="6"/>
      <c r="J55" s="6"/>
      <c r="K55" s="6"/>
      <c r="L55" s="4" t="s">
        <v>45</v>
      </c>
      <c r="M55" s="6"/>
      <c r="N55" s="6"/>
      <c r="O55" s="6"/>
      <c r="P55" s="6"/>
      <c r="Q55" s="6"/>
      <c r="R55" s="6"/>
      <c r="S55" s="6"/>
      <c r="T55" s="6"/>
      <c r="U55" s="6"/>
      <c r="V55" s="6" t="s">
        <v>45</v>
      </c>
      <c r="W55" s="6"/>
      <c r="X55" s="6"/>
      <c r="Y55" s="6"/>
      <c r="Z55" s="6"/>
      <c r="AA55" s="7"/>
      <c r="AB55" s="6"/>
      <c r="AC55" s="6"/>
      <c r="AD55" s="6"/>
      <c r="AE55" s="6"/>
      <c r="AF55" s="6"/>
      <c r="AG55" s="6"/>
      <c r="AH55" s="6"/>
      <c r="AI55" s="6"/>
      <c r="AJ55" s="6"/>
      <c r="AK55" s="6"/>
      <c r="AL55" s="6"/>
      <c r="AM55" s="6"/>
      <c r="AN55" s="6"/>
    </row>
    <row r="56" spans="1:40" ht="12" customHeight="1">
      <c r="A56" s="4">
        <v>53</v>
      </c>
      <c r="B56" s="4" t="s">
        <v>45</v>
      </c>
      <c r="C56" s="6"/>
      <c r="D56" s="4" t="s">
        <v>45</v>
      </c>
      <c r="E56" s="6"/>
      <c r="F56" s="6"/>
      <c r="G56" s="4" t="s">
        <v>45</v>
      </c>
      <c r="H56" s="6"/>
      <c r="I56" s="6"/>
      <c r="J56" s="6"/>
      <c r="K56" s="4" t="s">
        <v>45</v>
      </c>
      <c r="L56" s="4" t="s">
        <v>45</v>
      </c>
      <c r="M56" s="6"/>
      <c r="N56" s="6"/>
      <c r="O56" s="6"/>
      <c r="P56" s="4" t="s">
        <v>45</v>
      </c>
      <c r="Q56" s="6"/>
      <c r="R56" s="6"/>
      <c r="S56" s="4" t="s">
        <v>45</v>
      </c>
      <c r="T56" s="6"/>
      <c r="U56" s="6"/>
      <c r="V56" s="6"/>
      <c r="W56" s="6"/>
      <c r="X56" s="6"/>
      <c r="Y56" s="6"/>
      <c r="Z56" s="6"/>
      <c r="AA56" s="6" t="s">
        <v>45</v>
      </c>
      <c r="AB56" s="6"/>
      <c r="AC56" s="6" t="s">
        <v>45</v>
      </c>
      <c r="AD56" s="6"/>
      <c r="AE56" s="6"/>
      <c r="AF56" s="6"/>
      <c r="AG56" s="6"/>
      <c r="AH56" s="6"/>
      <c r="AI56" s="6"/>
      <c r="AJ56" s="6"/>
      <c r="AK56" s="6"/>
      <c r="AL56" s="6"/>
      <c r="AM56" s="6"/>
      <c r="AN56" s="6"/>
    </row>
    <row r="57" spans="1:40" ht="12" customHeight="1">
      <c r="A57" s="4">
        <v>54</v>
      </c>
      <c r="B57" s="4" t="s">
        <v>45</v>
      </c>
      <c r="C57" s="6"/>
      <c r="D57" s="6"/>
      <c r="E57" s="4" t="s">
        <v>45</v>
      </c>
      <c r="F57" s="6"/>
      <c r="G57" s="6"/>
      <c r="H57" s="6"/>
      <c r="I57" s="6"/>
      <c r="J57" s="6"/>
      <c r="K57" s="6"/>
      <c r="L57" s="4" t="s">
        <v>45</v>
      </c>
      <c r="M57" s="6"/>
      <c r="N57" s="6"/>
      <c r="O57" s="6"/>
      <c r="P57" s="6"/>
      <c r="Q57" s="6"/>
      <c r="R57" s="6"/>
      <c r="S57" s="6"/>
      <c r="T57" s="6"/>
      <c r="U57" s="6"/>
      <c r="V57" s="6" t="s">
        <v>45</v>
      </c>
      <c r="W57" s="6"/>
      <c r="X57" s="6"/>
      <c r="Y57" s="6"/>
      <c r="Z57" s="6"/>
      <c r="AA57" s="6" t="s">
        <v>45</v>
      </c>
      <c r="AB57" s="6"/>
      <c r="AC57" s="6"/>
      <c r="AD57" s="6"/>
      <c r="AE57" s="6"/>
      <c r="AF57" s="6"/>
      <c r="AG57" s="6"/>
      <c r="AH57" s="6"/>
      <c r="AI57" s="6"/>
      <c r="AJ57" s="6"/>
      <c r="AK57" s="6" t="s">
        <v>45</v>
      </c>
      <c r="AL57" s="6"/>
      <c r="AM57" s="6"/>
      <c r="AN57" s="6"/>
    </row>
    <row r="58" spans="1:40" ht="12" customHeight="1">
      <c r="A58" s="4">
        <v>55</v>
      </c>
      <c r="B58" s="6"/>
      <c r="C58" s="6"/>
      <c r="D58" s="6"/>
      <c r="E58" s="4" t="s">
        <v>45</v>
      </c>
      <c r="F58" s="6"/>
      <c r="G58" s="6"/>
      <c r="H58" s="4" t="s">
        <v>45</v>
      </c>
      <c r="I58" s="6"/>
      <c r="J58" s="6"/>
      <c r="K58" s="6"/>
      <c r="L58" s="4" t="s">
        <v>45</v>
      </c>
      <c r="M58" s="6"/>
      <c r="N58" s="6"/>
      <c r="O58" s="6"/>
      <c r="P58" s="6"/>
      <c r="Q58" s="6"/>
      <c r="R58" s="6"/>
      <c r="S58" s="6"/>
      <c r="T58" s="6"/>
      <c r="U58" s="6"/>
      <c r="V58" s="6" t="s">
        <v>45</v>
      </c>
      <c r="W58" s="6"/>
      <c r="X58" s="6"/>
      <c r="Y58" s="6"/>
      <c r="Z58" s="6"/>
      <c r="AA58" s="6" t="s">
        <v>45</v>
      </c>
      <c r="AB58" s="6"/>
      <c r="AC58" s="6"/>
      <c r="AD58" s="6"/>
      <c r="AE58" s="6"/>
      <c r="AF58" s="6"/>
      <c r="AG58" s="6"/>
      <c r="AH58" s="6"/>
      <c r="AI58" s="6"/>
      <c r="AJ58" s="6"/>
      <c r="AK58" s="6"/>
      <c r="AL58" s="6"/>
      <c r="AM58" s="6"/>
      <c r="AN58" s="6"/>
    </row>
    <row r="59" spans="1:40" ht="12" customHeight="1">
      <c r="A59" s="4">
        <v>56</v>
      </c>
      <c r="B59" s="6"/>
      <c r="C59" s="6"/>
      <c r="D59" s="6"/>
      <c r="E59" s="4" t="s">
        <v>45</v>
      </c>
      <c r="F59" s="6"/>
      <c r="G59" s="6"/>
      <c r="H59" s="6"/>
      <c r="I59" s="6"/>
      <c r="J59" s="6"/>
      <c r="K59" s="4" t="s">
        <v>45</v>
      </c>
      <c r="L59" s="6"/>
      <c r="M59" s="6"/>
      <c r="N59" s="6"/>
      <c r="O59" s="6"/>
      <c r="P59" s="4" t="s">
        <v>45</v>
      </c>
      <c r="Q59" s="6"/>
      <c r="R59" s="6"/>
      <c r="S59" s="6"/>
      <c r="T59" s="6"/>
      <c r="U59" s="6"/>
      <c r="V59" s="6" t="s">
        <v>45</v>
      </c>
      <c r="W59" s="6"/>
      <c r="X59" s="6"/>
      <c r="Y59" s="6"/>
      <c r="Z59" s="6"/>
      <c r="AA59" s="7"/>
      <c r="AB59" s="6"/>
      <c r="AC59" s="6" t="s">
        <v>45</v>
      </c>
      <c r="AD59" s="6"/>
      <c r="AE59" s="6"/>
      <c r="AF59" s="6"/>
      <c r="AG59" s="6"/>
      <c r="AH59" s="6"/>
      <c r="AI59" s="6"/>
      <c r="AJ59" s="6"/>
      <c r="AK59" s="6" t="s">
        <v>45</v>
      </c>
      <c r="AL59" s="6"/>
      <c r="AM59" s="6"/>
      <c r="AN59" s="6" t="s">
        <v>45</v>
      </c>
    </row>
    <row r="60" spans="1:40" ht="12" customHeight="1">
      <c r="A60" s="4">
        <v>57</v>
      </c>
      <c r="B60" s="6"/>
      <c r="C60" s="6"/>
      <c r="D60" s="6"/>
      <c r="E60" s="6"/>
      <c r="F60" s="6"/>
      <c r="G60" s="6"/>
      <c r="H60" s="6"/>
      <c r="I60" s="6"/>
      <c r="J60" s="6"/>
      <c r="K60" s="6"/>
      <c r="L60" s="6"/>
      <c r="M60" s="6"/>
      <c r="N60" s="6"/>
      <c r="O60" s="6"/>
      <c r="P60" s="6"/>
      <c r="Q60" s="6"/>
      <c r="R60" s="6"/>
      <c r="S60" s="6"/>
      <c r="T60" s="6"/>
      <c r="U60" s="6"/>
      <c r="V60" s="6"/>
      <c r="W60" s="6"/>
      <c r="X60" s="6"/>
      <c r="Y60" s="6"/>
      <c r="Z60" s="6"/>
      <c r="AA60" s="7"/>
      <c r="AB60" s="6"/>
      <c r="AC60" s="6"/>
      <c r="AD60" s="6"/>
      <c r="AE60" s="6"/>
      <c r="AF60" s="6"/>
      <c r="AG60" s="6"/>
      <c r="AH60" s="6"/>
      <c r="AI60" s="6" t="s">
        <v>45</v>
      </c>
      <c r="AJ60" s="6"/>
      <c r="AK60" s="6"/>
      <c r="AL60" s="6"/>
      <c r="AM60" s="6"/>
      <c r="AN60" s="6"/>
    </row>
    <row r="61" spans="1:40" ht="12" customHeight="1">
      <c r="A61" s="4">
        <v>58</v>
      </c>
      <c r="B61" s="6"/>
      <c r="C61" s="6"/>
      <c r="D61" s="6"/>
      <c r="E61" s="6"/>
      <c r="F61" s="6"/>
      <c r="G61" s="6"/>
      <c r="H61" s="6"/>
      <c r="I61" s="6"/>
      <c r="J61" s="4" t="s">
        <v>45</v>
      </c>
      <c r="K61" s="6"/>
      <c r="L61" s="6"/>
      <c r="M61" s="6"/>
      <c r="N61" s="6"/>
      <c r="O61" s="6"/>
      <c r="P61" s="6"/>
      <c r="Q61" s="4" t="s">
        <v>45</v>
      </c>
      <c r="R61" s="6"/>
      <c r="S61" s="6"/>
      <c r="T61" s="6"/>
      <c r="U61" s="6"/>
      <c r="V61" s="6"/>
      <c r="W61" s="6"/>
      <c r="X61" s="6"/>
      <c r="Y61" s="6"/>
      <c r="Z61" s="6"/>
      <c r="AA61" s="7"/>
      <c r="AB61" s="6"/>
      <c r="AC61" s="6"/>
      <c r="AD61" s="6"/>
      <c r="AE61" s="6"/>
      <c r="AF61" s="6"/>
      <c r="AG61" s="6"/>
      <c r="AH61" s="6"/>
      <c r="AI61" s="6"/>
      <c r="AJ61" s="6"/>
      <c r="AK61" s="6"/>
      <c r="AL61" s="6"/>
      <c r="AM61" s="6"/>
      <c r="AN61" s="6"/>
    </row>
    <row r="62" spans="1:40" ht="12" customHeight="1">
      <c r="A62" s="4">
        <v>59</v>
      </c>
      <c r="B62" s="6"/>
      <c r="C62" s="6"/>
      <c r="D62" s="6"/>
      <c r="E62" s="6"/>
      <c r="F62" s="6"/>
      <c r="G62" s="6"/>
      <c r="H62" s="6"/>
      <c r="I62" s="6"/>
      <c r="J62" s="4" t="s">
        <v>45</v>
      </c>
      <c r="K62" s="6"/>
      <c r="L62" s="6"/>
      <c r="M62" s="6"/>
      <c r="N62" s="6"/>
      <c r="O62" s="6"/>
      <c r="P62" s="6"/>
      <c r="Q62" s="4" t="s">
        <v>45</v>
      </c>
      <c r="R62" s="6"/>
      <c r="S62" s="6"/>
      <c r="T62" s="6"/>
      <c r="U62" s="6"/>
      <c r="V62" s="6"/>
      <c r="W62" s="6"/>
      <c r="X62" s="6"/>
      <c r="Y62" s="6"/>
      <c r="Z62" s="6"/>
      <c r="AA62" s="7"/>
      <c r="AB62" s="6"/>
      <c r="AC62" s="6"/>
      <c r="AD62" s="6"/>
      <c r="AE62" s="6"/>
      <c r="AF62" s="6"/>
      <c r="AG62" s="6"/>
      <c r="AH62" s="6"/>
      <c r="AI62" s="6"/>
      <c r="AJ62" s="6"/>
      <c r="AK62" s="6"/>
      <c r="AL62" s="6"/>
      <c r="AM62" s="6"/>
      <c r="AN62" s="6"/>
    </row>
    <row r="63" spans="1:40" ht="12" customHeight="1">
      <c r="A63" s="4">
        <v>60</v>
      </c>
      <c r="B63" s="6"/>
      <c r="C63" s="6"/>
      <c r="D63" s="6"/>
      <c r="E63" s="6"/>
      <c r="F63" s="6"/>
      <c r="G63" s="6"/>
      <c r="H63" s="6"/>
      <c r="I63" s="6"/>
      <c r="J63" s="4" t="s">
        <v>45</v>
      </c>
      <c r="K63" s="6"/>
      <c r="L63" s="6"/>
      <c r="M63" s="6"/>
      <c r="N63" s="6"/>
      <c r="O63" s="6"/>
      <c r="P63" s="6"/>
      <c r="Q63" s="4" t="s">
        <v>45</v>
      </c>
      <c r="R63" s="6"/>
      <c r="S63" s="6"/>
      <c r="T63" s="6"/>
      <c r="U63" s="6"/>
      <c r="V63" s="6"/>
      <c r="W63" s="6"/>
      <c r="X63" s="6"/>
      <c r="Y63" s="6"/>
      <c r="Z63" s="6"/>
      <c r="AA63" s="7"/>
      <c r="AB63" s="6"/>
      <c r="AC63" s="6"/>
      <c r="AD63" s="6"/>
      <c r="AE63" s="6"/>
      <c r="AF63" s="6"/>
      <c r="AG63" s="6"/>
      <c r="AH63" s="6"/>
      <c r="AI63" s="6"/>
      <c r="AJ63" s="6"/>
      <c r="AK63" s="6"/>
      <c r="AL63" s="6"/>
      <c r="AM63" s="6"/>
      <c r="AN63" s="6"/>
    </row>
    <row r="64" spans="1:40" ht="12" customHeight="1">
      <c r="A64" s="4">
        <v>61</v>
      </c>
      <c r="B64" s="6"/>
      <c r="C64" s="6"/>
      <c r="D64" s="6"/>
      <c r="E64" s="6"/>
      <c r="F64" s="6"/>
      <c r="G64" s="6"/>
      <c r="H64" s="6"/>
      <c r="I64" s="6"/>
      <c r="J64" s="4" t="s">
        <v>45</v>
      </c>
      <c r="K64" s="6"/>
      <c r="L64" s="6"/>
      <c r="M64" s="6"/>
      <c r="N64" s="6"/>
      <c r="O64" s="6"/>
      <c r="P64" s="6"/>
      <c r="Q64" s="4" t="s">
        <v>45</v>
      </c>
      <c r="R64" s="6"/>
      <c r="S64" s="6"/>
      <c r="T64" s="6"/>
      <c r="U64" s="6"/>
      <c r="V64" s="6"/>
      <c r="W64" s="6"/>
      <c r="X64" s="6"/>
      <c r="Y64" s="6"/>
      <c r="Z64" s="6"/>
      <c r="AA64" s="7"/>
      <c r="AB64" s="6"/>
      <c r="AC64" s="6"/>
      <c r="AD64" s="6"/>
      <c r="AE64" s="6"/>
      <c r="AF64" s="6"/>
      <c r="AG64" s="6"/>
      <c r="AH64" s="6"/>
      <c r="AI64" s="6"/>
      <c r="AJ64" s="6"/>
      <c r="AK64" s="6"/>
      <c r="AL64" s="6"/>
      <c r="AM64" s="6"/>
      <c r="AN64" s="6"/>
    </row>
    <row r="65" spans="1:40" ht="12" customHeight="1">
      <c r="A65" s="4">
        <v>62</v>
      </c>
      <c r="B65" s="6"/>
      <c r="C65" s="6"/>
      <c r="D65" s="6"/>
      <c r="E65" s="6"/>
      <c r="F65" s="6"/>
      <c r="G65" s="6"/>
      <c r="H65" s="6"/>
      <c r="I65" s="6"/>
      <c r="J65" s="6"/>
      <c r="K65" s="6"/>
      <c r="L65" s="4" t="s">
        <v>45</v>
      </c>
      <c r="M65" s="6"/>
      <c r="N65" s="6"/>
      <c r="O65" s="6"/>
      <c r="P65" s="6"/>
      <c r="Q65" s="6"/>
      <c r="R65" s="6"/>
      <c r="S65" s="6"/>
      <c r="T65" s="6"/>
      <c r="U65" s="6"/>
      <c r="V65" s="6"/>
      <c r="W65" s="6"/>
      <c r="X65" s="6"/>
      <c r="Y65" s="6"/>
      <c r="Z65" s="6"/>
      <c r="AA65" s="7"/>
      <c r="AB65" s="6"/>
      <c r="AC65" s="6" t="s">
        <v>45</v>
      </c>
      <c r="AD65" s="6"/>
      <c r="AE65" s="6"/>
      <c r="AF65" s="6"/>
      <c r="AG65" s="6"/>
      <c r="AH65" s="6"/>
      <c r="AI65" s="6"/>
      <c r="AJ65" s="6"/>
      <c r="AK65" s="6"/>
      <c r="AL65" s="6"/>
      <c r="AM65" s="6"/>
      <c r="AN65" s="6"/>
    </row>
    <row r="66" spans="1:40" ht="12" customHeight="1">
      <c r="A66" s="4">
        <v>63</v>
      </c>
      <c r="B66" s="6"/>
      <c r="C66" s="6"/>
      <c r="D66" s="6"/>
      <c r="E66" s="6"/>
      <c r="F66" s="6"/>
      <c r="G66" s="6"/>
      <c r="H66" s="6"/>
      <c r="I66" s="6"/>
      <c r="J66" s="6"/>
      <c r="K66" s="6"/>
      <c r="L66" s="6"/>
      <c r="M66" s="6"/>
      <c r="N66" s="6"/>
      <c r="O66" s="6"/>
      <c r="P66" s="6"/>
      <c r="Q66" s="6"/>
      <c r="R66" s="6"/>
      <c r="S66" s="6"/>
      <c r="T66" s="6"/>
      <c r="U66" s="6"/>
      <c r="V66" s="6"/>
      <c r="W66" s="6"/>
      <c r="X66" s="6"/>
      <c r="Y66" s="6"/>
      <c r="Z66" s="6"/>
      <c r="AA66" s="7"/>
      <c r="AB66" s="6"/>
      <c r="AC66" s="6"/>
      <c r="AD66" s="6"/>
      <c r="AE66" s="6"/>
      <c r="AF66" s="4" t="s">
        <v>46</v>
      </c>
      <c r="AG66" s="6"/>
      <c r="AH66" s="6"/>
      <c r="AI66" s="6"/>
      <c r="AJ66" s="6"/>
      <c r="AK66" s="6"/>
      <c r="AL66" s="6"/>
      <c r="AM66" s="6"/>
      <c r="AN66" s="6"/>
    </row>
    <row r="67" spans="1:40" ht="12" customHeight="1">
      <c r="A67" s="4">
        <v>64</v>
      </c>
      <c r="B67" s="6"/>
      <c r="C67" s="6"/>
      <c r="D67" s="6"/>
      <c r="E67" s="6"/>
      <c r="F67" s="6"/>
      <c r="G67" s="6"/>
      <c r="H67" s="6"/>
      <c r="I67" s="6"/>
      <c r="J67" s="6"/>
      <c r="K67" s="6"/>
      <c r="L67" s="6"/>
      <c r="M67" s="6"/>
      <c r="N67" s="6"/>
      <c r="O67" s="6"/>
      <c r="P67" s="6"/>
      <c r="Q67" s="6"/>
      <c r="R67" s="6"/>
      <c r="S67" s="6"/>
      <c r="T67" s="6"/>
      <c r="U67" s="6"/>
      <c r="V67" s="6"/>
      <c r="W67" s="6"/>
      <c r="X67" s="6" t="s">
        <v>45</v>
      </c>
      <c r="Y67" s="6"/>
      <c r="Z67" s="6"/>
      <c r="AA67" s="7"/>
      <c r="AB67" s="6"/>
      <c r="AC67" s="6"/>
      <c r="AD67" s="6"/>
      <c r="AE67" s="6"/>
      <c r="AF67" s="6"/>
      <c r="AG67" s="6"/>
      <c r="AH67" s="6"/>
      <c r="AI67" s="6" t="s">
        <v>45</v>
      </c>
      <c r="AJ67" s="6"/>
      <c r="AK67" s="6"/>
      <c r="AL67" s="6"/>
      <c r="AM67" s="6"/>
      <c r="AN67" s="6"/>
    </row>
    <row r="68" spans="1:40" ht="12" customHeight="1">
      <c r="A68" s="4">
        <v>65</v>
      </c>
      <c r="B68" s="6"/>
      <c r="C68" s="6"/>
      <c r="D68" s="6"/>
      <c r="E68" s="6"/>
      <c r="F68" s="6"/>
      <c r="G68" s="6"/>
      <c r="H68" s="6"/>
      <c r="I68" s="6"/>
      <c r="J68" s="6"/>
      <c r="K68" s="6"/>
      <c r="L68" s="6"/>
      <c r="M68" s="6"/>
      <c r="N68" s="6"/>
      <c r="O68" s="6"/>
      <c r="P68" s="6"/>
      <c r="Q68" s="6"/>
      <c r="R68" s="6"/>
      <c r="S68" s="6"/>
      <c r="T68" s="6"/>
      <c r="U68" s="6"/>
      <c r="V68" s="6"/>
      <c r="W68" s="6"/>
      <c r="X68" s="6"/>
      <c r="Y68" s="6"/>
      <c r="Z68" s="6"/>
      <c r="AA68" s="7"/>
      <c r="AB68" s="6"/>
      <c r="AC68" s="6"/>
      <c r="AD68" s="6"/>
      <c r="AE68" s="6"/>
      <c r="AF68" s="6"/>
      <c r="AG68" s="6"/>
      <c r="AH68" s="6"/>
      <c r="AI68" s="6"/>
      <c r="AJ68" s="6"/>
      <c r="AK68" s="6"/>
      <c r="AL68" s="6"/>
      <c r="AM68" s="6"/>
      <c r="AN68" s="6"/>
    </row>
    <row r="69" spans="1:40" ht="12" customHeight="1">
      <c r="A69" s="4">
        <v>66</v>
      </c>
      <c r="B69" s="6"/>
      <c r="C69" s="6"/>
      <c r="D69" s="6"/>
      <c r="E69" s="6"/>
      <c r="F69" s="6"/>
      <c r="G69" s="6"/>
      <c r="H69" s="6"/>
      <c r="I69" s="6"/>
      <c r="J69" s="6"/>
      <c r="K69" s="6"/>
      <c r="L69" s="6"/>
      <c r="M69" s="6"/>
      <c r="N69" s="6"/>
      <c r="O69" s="6"/>
      <c r="P69" s="6"/>
      <c r="Q69" s="6"/>
      <c r="R69" s="6"/>
      <c r="S69" s="6"/>
      <c r="T69" s="6"/>
      <c r="U69" s="6"/>
      <c r="V69" s="6"/>
      <c r="W69" s="6"/>
      <c r="X69" s="6"/>
      <c r="Y69" s="6"/>
      <c r="Z69" s="6"/>
      <c r="AA69" s="6" t="s">
        <v>45</v>
      </c>
      <c r="AB69" s="6"/>
      <c r="AC69" s="6"/>
      <c r="AD69" s="6"/>
      <c r="AE69" s="6"/>
      <c r="AF69" s="6"/>
      <c r="AG69" s="6"/>
      <c r="AH69" s="6"/>
      <c r="AI69" s="6"/>
      <c r="AJ69" s="6"/>
      <c r="AK69" s="6"/>
      <c r="AL69" s="6"/>
      <c r="AM69" s="6"/>
      <c r="AN69" s="6"/>
    </row>
    <row r="70" spans="1:40" ht="12" customHeight="1">
      <c r="A70" s="4">
        <v>67</v>
      </c>
      <c r="B70" s="6"/>
      <c r="C70" s="6"/>
      <c r="D70" s="6"/>
      <c r="E70" s="6"/>
      <c r="F70" s="6"/>
      <c r="G70" s="6"/>
      <c r="H70" s="6"/>
      <c r="I70" s="6"/>
      <c r="J70" s="6"/>
      <c r="K70" s="6"/>
      <c r="L70" s="6"/>
      <c r="M70" s="6"/>
      <c r="N70" s="6"/>
      <c r="O70" s="6"/>
      <c r="P70" s="6"/>
      <c r="Q70" s="6"/>
      <c r="R70" s="6"/>
      <c r="S70" s="6"/>
      <c r="T70" s="6"/>
      <c r="U70" s="6"/>
      <c r="V70" s="6"/>
      <c r="W70" s="6"/>
      <c r="X70" s="6"/>
      <c r="Y70" s="6"/>
      <c r="Z70" s="6"/>
      <c r="AA70" s="7"/>
      <c r="AB70" s="6"/>
      <c r="AC70" s="6"/>
      <c r="AD70" s="6"/>
      <c r="AE70" s="6"/>
      <c r="AF70" s="6"/>
      <c r="AG70" s="6"/>
      <c r="AH70" s="6"/>
      <c r="AI70" s="6"/>
      <c r="AJ70" s="6"/>
      <c r="AK70" s="6"/>
      <c r="AL70" s="6"/>
      <c r="AM70" s="6"/>
      <c r="AN70" s="6"/>
    </row>
    <row r="71" spans="1:40" ht="12" customHeight="1">
      <c r="A71" s="4">
        <v>68</v>
      </c>
      <c r="B71" s="6"/>
      <c r="C71" s="6"/>
      <c r="D71" s="6"/>
      <c r="E71" s="4" t="s">
        <v>45</v>
      </c>
      <c r="F71" s="6"/>
      <c r="G71" s="6"/>
      <c r="H71" s="6"/>
      <c r="I71" s="6"/>
      <c r="J71" s="6"/>
      <c r="K71" s="6"/>
      <c r="L71" s="6"/>
      <c r="M71" s="6"/>
      <c r="N71" s="6"/>
      <c r="O71" s="6"/>
      <c r="P71" s="6"/>
      <c r="Q71" s="6"/>
      <c r="R71" s="6"/>
      <c r="S71" s="6"/>
      <c r="T71" s="6"/>
      <c r="U71" s="6"/>
      <c r="V71" s="6"/>
      <c r="W71" s="6"/>
      <c r="X71" s="6"/>
      <c r="Y71" s="6"/>
      <c r="Z71" s="6"/>
      <c r="AA71" s="7"/>
      <c r="AB71" s="6"/>
      <c r="AC71" s="6"/>
      <c r="AD71" s="4" t="s">
        <v>45</v>
      </c>
      <c r="AE71" s="6"/>
      <c r="AF71" s="6"/>
      <c r="AG71" s="6"/>
      <c r="AH71" s="6"/>
      <c r="AI71" s="6"/>
      <c r="AJ71" s="6"/>
      <c r="AK71" s="6"/>
      <c r="AL71" s="6"/>
      <c r="AM71" s="6"/>
      <c r="AN71" s="6" t="s">
        <v>45</v>
      </c>
    </row>
    <row r="72" spans="1:40" ht="12" customHeight="1">
      <c r="A72" s="4">
        <v>69</v>
      </c>
      <c r="B72" s="6"/>
      <c r="C72" s="6"/>
      <c r="D72" s="6"/>
      <c r="E72" s="6"/>
      <c r="F72" s="6"/>
      <c r="G72" s="4" t="s">
        <v>45</v>
      </c>
      <c r="H72" s="4" t="s">
        <v>45</v>
      </c>
      <c r="I72" s="6"/>
      <c r="J72" s="6"/>
      <c r="K72" s="6"/>
      <c r="L72" s="4" t="s">
        <v>45</v>
      </c>
      <c r="M72" s="6"/>
      <c r="N72" s="6"/>
      <c r="O72" s="6"/>
      <c r="P72" s="4" t="s">
        <v>45</v>
      </c>
      <c r="Q72" s="6"/>
      <c r="R72" s="6"/>
      <c r="S72" s="6"/>
      <c r="T72" s="6"/>
      <c r="U72" s="6"/>
      <c r="V72" s="6"/>
      <c r="W72" s="6"/>
      <c r="X72" s="6"/>
      <c r="Y72" s="6"/>
      <c r="Z72" s="6"/>
      <c r="AA72" s="7"/>
      <c r="AB72" s="6"/>
      <c r="AC72" s="6" t="s">
        <v>45</v>
      </c>
      <c r="AD72" s="6"/>
      <c r="AE72" s="6"/>
      <c r="AF72" s="6"/>
      <c r="AG72" s="6"/>
      <c r="AH72" s="6"/>
      <c r="AI72" s="6"/>
      <c r="AJ72" s="6"/>
      <c r="AK72" s="6"/>
      <c r="AL72" s="6"/>
      <c r="AM72" s="6"/>
      <c r="AN72" s="6"/>
    </row>
    <row r="73" spans="1:40" ht="12" customHeight="1">
      <c r="A73" s="4">
        <v>70</v>
      </c>
      <c r="B73" s="6"/>
      <c r="C73" s="6"/>
      <c r="D73" s="6"/>
      <c r="E73" s="6"/>
      <c r="F73" s="6"/>
      <c r="G73" s="6"/>
      <c r="H73" s="6"/>
      <c r="I73" s="6"/>
      <c r="J73" s="6"/>
      <c r="K73" s="6"/>
      <c r="L73" s="6"/>
      <c r="M73" s="6"/>
      <c r="N73" s="6"/>
      <c r="O73" s="6"/>
      <c r="P73" s="6"/>
      <c r="Q73" s="6"/>
      <c r="R73" s="6"/>
      <c r="S73" s="6"/>
      <c r="T73" s="6"/>
      <c r="U73" s="6"/>
      <c r="V73" s="6"/>
      <c r="W73" s="6"/>
      <c r="X73" s="6"/>
      <c r="Y73" s="6"/>
      <c r="Z73" s="6"/>
      <c r="AA73" s="6" t="s">
        <v>45</v>
      </c>
      <c r="AB73" s="6"/>
      <c r="AC73" s="6"/>
      <c r="AD73" s="6"/>
      <c r="AE73" s="6"/>
      <c r="AF73" s="6"/>
      <c r="AG73" s="6"/>
      <c r="AH73" s="6"/>
      <c r="AI73" s="6"/>
      <c r="AJ73" s="6"/>
      <c r="AK73" s="6"/>
      <c r="AL73" s="6"/>
      <c r="AM73" s="6"/>
      <c r="AN73" s="6"/>
    </row>
    <row r="74" spans="1:40" ht="12" customHeight="1">
      <c r="A74" s="4">
        <v>71</v>
      </c>
      <c r="B74" s="6"/>
      <c r="C74" s="6"/>
      <c r="D74" s="6"/>
      <c r="E74" s="6"/>
      <c r="F74" s="6"/>
      <c r="G74" s="6"/>
      <c r="H74" s="6"/>
      <c r="I74" s="6"/>
      <c r="J74" s="6"/>
      <c r="K74" s="6"/>
      <c r="L74" s="6"/>
      <c r="M74" s="6"/>
      <c r="N74" s="6"/>
      <c r="O74" s="6"/>
      <c r="P74" s="6"/>
      <c r="Q74" s="6"/>
      <c r="R74" s="6"/>
      <c r="S74" s="6"/>
      <c r="T74" s="6"/>
      <c r="U74" s="6"/>
      <c r="V74" s="6"/>
      <c r="W74" s="6"/>
      <c r="X74" s="6" t="s">
        <v>45</v>
      </c>
      <c r="Y74" s="6"/>
      <c r="Z74" s="6"/>
      <c r="AA74" s="7"/>
      <c r="AB74" s="6"/>
      <c r="AC74" s="6"/>
      <c r="AD74" s="6"/>
      <c r="AE74" s="6"/>
      <c r="AF74" s="6"/>
      <c r="AG74" s="6"/>
      <c r="AH74" s="6"/>
      <c r="AI74" s="6" t="s">
        <v>45</v>
      </c>
      <c r="AJ74" s="6"/>
      <c r="AK74" s="6"/>
      <c r="AL74" s="6"/>
      <c r="AM74" s="6"/>
      <c r="AN74" s="6"/>
    </row>
    <row r="75" spans="1:40" ht="12" customHeight="1">
      <c r="A75" s="4">
        <v>72</v>
      </c>
      <c r="B75" s="6"/>
      <c r="C75" s="6"/>
      <c r="D75" s="6"/>
      <c r="E75" s="6"/>
      <c r="F75" s="6"/>
      <c r="G75" s="6"/>
      <c r="H75" s="6"/>
      <c r="I75" s="6"/>
      <c r="J75" s="4" t="s">
        <v>45</v>
      </c>
      <c r="K75" s="6"/>
      <c r="L75" s="6"/>
      <c r="M75" s="6"/>
      <c r="N75" s="6"/>
      <c r="O75" s="6"/>
      <c r="P75" s="6"/>
      <c r="Q75" s="6"/>
      <c r="R75" s="6"/>
      <c r="S75" s="6"/>
      <c r="T75" s="6"/>
      <c r="U75" s="6"/>
      <c r="V75" s="6"/>
      <c r="W75" s="6"/>
      <c r="X75" s="6"/>
      <c r="Y75" s="6"/>
      <c r="Z75" s="6"/>
      <c r="AA75" s="6" t="s">
        <v>45</v>
      </c>
      <c r="AB75" s="6"/>
      <c r="AC75" s="6"/>
      <c r="AD75" s="6"/>
      <c r="AE75" s="6"/>
      <c r="AF75" s="6"/>
      <c r="AG75" s="6"/>
      <c r="AH75" s="6"/>
      <c r="AI75" s="6"/>
      <c r="AJ75" s="6"/>
      <c r="AK75" s="6"/>
      <c r="AL75" s="6"/>
      <c r="AM75" s="6"/>
      <c r="AN75" s="6"/>
    </row>
    <row r="76" spans="1:40" ht="12" customHeight="1">
      <c r="A76" s="4">
        <v>73</v>
      </c>
      <c r="B76" s="6"/>
      <c r="C76" s="6"/>
      <c r="D76" s="6"/>
      <c r="E76" s="6"/>
      <c r="F76" s="6"/>
      <c r="G76" s="6"/>
      <c r="H76" s="6"/>
      <c r="I76" s="6"/>
      <c r="J76" s="4" t="s">
        <v>45</v>
      </c>
      <c r="K76" s="6"/>
      <c r="L76" s="6"/>
      <c r="M76" s="6"/>
      <c r="N76" s="6"/>
      <c r="O76" s="6"/>
      <c r="P76" s="6"/>
      <c r="Q76" s="6"/>
      <c r="R76" s="6"/>
      <c r="S76" s="6"/>
      <c r="T76" s="6"/>
      <c r="U76" s="6"/>
      <c r="V76" s="6"/>
      <c r="W76" s="6"/>
      <c r="X76" s="6"/>
      <c r="Y76" s="6"/>
      <c r="Z76" s="6"/>
      <c r="AA76" s="6" t="s">
        <v>45</v>
      </c>
      <c r="AB76" s="6"/>
      <c r="AC76" s="6"/>
      <c r="AD76" s="6"/>
      <c r="AE76" s="6"/>
      <c r="AF76" s="6"/>
      <c r="AG76" s="6"/>
      <c r="AH76" s="6"/>
      <c r="AI76" s="6"/>
      <c r="AJ76" s="6"/>
      <c r="AK76" s="6"/>
      <c r="AL76" s="6"/>
      <c r="AM76" s="6"/>
      <c r="AN76" s="6"/>
    </row>
    <row r="77" spans="1:40" ht="12" customHeight="1">
      <c r="A77" s="4">
        <v>74</v>
      </c>
      <c r="B77" s="4" t="s">
        <v>45</v>
      </c>
      <c r="C77" s="6"/>
      <c r="D77" s="6"/>
      <c r="E77" s="6"/>
      <c r="F77" s="6"/>
      <c r="G77" s="4" t="s">
        <v>45</v>
      </c>
      <c r="H77" s="6"/>
      <c r="I77" s="6"/>
      <c r="J77" s="6"/>
      <c r="K77" s="4" t="s">
        <v>45</v>
      </c>
      <c r="L77" s="6"/>
      <c r="M77" s="6"/>
      <c r="N77" s="6"/>
      <c r="O77" s="6"/>
      <c r="P77" s="6"/>
      <c r="Q77" s="6"/>
      <c r="R77" s="6"/>
      <c r="S77" s="6"/>
      <c r="T77" s="6"/>
      <c r="U77" s="6"/>
      <c r="V77" s="6"/>
      <c r="W77" s="6"/>
      <c r="X77" s="6"/>
      <c r="Y77" s="6"/>
      <c r="Z77" s="6"/>
      <c r="AA77" s="7"/>
      <c r="AB77" s="6"/>
      <c r="AC77" s="6"/>
      <c r="AD77" s="6"/>
      <c r="AE77" s="6"/>
      <c r="AF77" s="6"/>
      <c r="AG77" s="6"/>
      <c r="AH77" s="6"/>
      <c r="AI77" s="6"/>
      <c r="AJ77" s="6"/>
      <c r="AK77" s="6"/>
      <c r="AL77" s="6"/>
      <c r="AM77" s="6"/>
      <c r="AN77" s="6"/>
    </row>
    <row r="78" spans="1:40" ht="12" customHeight="1">
      <c r="A78" s="4">
        <v>75</v>
      </c>
      <c r="B78" s="6"/>
      <c r="C78" s="6"/>
      <c r="D78" s="6"/>
      <c r="E78" s="6"/>
      <c r="F78" s="6"/>
      <c r="G78" s="6"/>
      <c r="H78" s="6"/>
      <c r="I78" s="6"/>
      <c r="J78" s="4" t="s">
        <v>45</v>
      </c>
      <c r="K78" s="6"/>
      <c r="L78" s="6"/>
      <c r="M78" s="6"/>
      <c r="N78" s="6"/>
      <c r="O78" s="6"/>
      <c r="P78" s="6"/>
      <c r="Q78" s="6"/>
      <c r="R78" s="6"/>
      <c r="S78" s="6"/>
      <c r="T78" s="6"/>
      <c r="U78" s="6"/>
      <c r="V78" s="6"/>
      <c r="W78" s="6"/>
      <c r="X78" s="6"/>
      <c r="Y78" s="6"/>
      <c r="Z78" s="6"/>
      <c r="AA78" s="6" t="s">
        <v>45</v>
      </c>
      <c r="AB78" s="6"/>
      <c r="AC78" s="6"/>
      <c r="AD78" s="6"/>
      <c r="AE78" s="6"/>
      <c r="AF78" s="6"/>
      <c r="AG78" s="6"/>
      <c r="AH78" s="6"/>
      <c r="AI78" s="6"/>
      <c r="AJ78" s="6"/>
      <c r="AK78" s="6"/>
      <c r="AL78" s="6"/>
      <c r="AM78" s="6"/>
      <c r="AN78" s="6"/>
    </row>
    <row r="79" spans="1:40" ht="12" customHeight="1">
      <c r="A79" s="4">
        <v>76</v>
      </c>
      <c r="B79" s="6"/>
      <c r="C79" s="6"/>
      <c r="D79" s="6"/>
      <c r="E79" s="6"/>
      <c r="F79" s="6"/>
      <c r="G79" s="6"/>
      <c r="H79" s="6"/>
      <c r="I79" s="6"/>
      <c r="J79" s="4" t="s">
        <v>45</v>
      </c>
      <c r="K79" s="6"/>
      <c r="L79" s="6"/>
      <c r="M79" s="6"/>
      <c r="N79" s="6"/>
      <c r="O79" s="6"/>
      <c r="P79" s="6"/>
      <c r="Q79" s="6"/>
      <c r="R79" s="6"/>
      <c r="S79" s="6"/>
      <c r="T79" s="6"/>
      <c r="U79" s="6"/>
      <c r="V79" s="6"/>
      <c r="W79" s="6"/>
      <c r="X79" s="6"/>
      <c r="Y79" s="6"/>
      <c r="Z79" s="6"/>
      <c r="AA79" s="6" t="s">
        <v>45</v>
      </c>
      <c r="AB79" s="6"/>
      <c r="AC79" s="6"/>
      <c r="AD79" s="6"/>
      <c r="AE79" s="6"/>
      <c r="AF79" s="6"/>
      <c r="AG79" s="6"/>
      <c r="AH79" s="6"/>
      <c r="AI79" s="6"/>
      <c r="AJ79" s="6"/>
      <c r="AK79" s="6"/>
      <c r="AL79" s="6"/>
      <c r="AM79" s="6"/>
      <c r="AN79" s="6"/>
    </row>
    <row r="80" spans="1:40" ht="12" customHeight="1">
      <c r="A80" s="4">
        <v>77</v>
      </c>
      <c r="B80" s="6"/>
      <c r="C80" s="6"/>
      <c r="D80" s="6"/>
      <c r="E80" s="6"/>
      <c r="F80" s="6"/>
      <c r="G80" s="6"/>
      <c r="H80" s="6"/>
      <c r="I80" s="6"/>
      <c r="J80" s="6"/>
      <c r="K80" s="6"/>
      <c r="L80" s="4" t="s">
        <v>45</v>
      </c>
      <c r="M80" s="6"/>
      <c r="N80" s="6"/>
      <c r="O80" s="6"/>
      <c r="P80" s="6"/>
      <c r="Q80" s="6"/>
      <c r="R80" s="6"/>
      <c r="S80" s="6"/>
      <c r="T80" s="6"/>
      <c r="U80" s="6"/>
      <c r="V80" s="6"/>
      <c r="W80" s="6"/>
      <c r="X80" s="6"/>
      <c r="Y80" s="6"/>
      <c r="Z80" s="6"/>
      <c r="AA80" s="7"/>
      <c r="AB80" s="6"/>
      <c r="AC80" s="6" t="s">
        <v>45</v>
      </c>
      <c r="AD80" s="6"/>
      <c r="AE80" s="6"/>
      <c r="AF80" s="6"/>
      <c r="AG80" s="6"/>
      <c r="AH80" s="6"/>
      <c r="AI80" s="6"/>
      <c r="AJ80" s="6"/>
      <c r="AK80" s="6"/>
      <c r="AL80" s="6"/>
      <c r="AM80" s="6"/>
      <c r="AN80" s="6"/>
    </row>
    <row r="81" spans="1:40" ht="12" customHeight="1">
      <c r="A81" s="4">
        <v>78</v>
      </c>
      <c r="B81" s="6"/>
      <c r="C81" s="6"/>
      <c r="D81" s="6"/>
      <c r="E81" s="6"/>
      <c r="F81" s="6"/>
      <c r="G81" s="6"/>
      <c r="H81" s="6"/>
      <c r="I81" s="6"/>
      <c r="J81" s="6"/>
      <c r="K81" s="6"/>
      <c r="L81" s="6"/>
      <c r="M81" s="6"/>
      <c r="N81" s="6"/>
      <c r="O81" s="6"/>
      <c r="P81" s="6"/>
      <c r="Q81" s="6"/>
      <c r="R81" s="6"/>
      <c r="S81" s="6"/>
      <c r="T81" s="4" t="s">
        <v>45</v>
      </c>
      <c r="U81" s="6"/>
      <c r="V81" s="6"/>
      <c r="W81" s="6"/>
      <c r="X81" s="6"/>
      <c r="Y81" s="6"/>
      <c r="Z81" s="6"/>
      <c r="AA81" s="7"/>
      <c r="AB81" s="6"/>
      <c r="AC81" s="6"/>
      <c r="AD81" s="6"/>
      <c r="AE81" s="6"/>
      <c r="AF81" s="6"/>
      <c r="AG81" s="6"/>
      <c r="AH81" s="6"/>
      <c r="AI81" s="6"/>
      <c r="AJ81" s="6"/>
      <c r="AK81" s="6"/>
      <c r="AL81" s="6"/>
      <c r="AM81" s="6"/>
      <c r="AN81" s="6"/>
    </row>
    <row r="82" spans="1:40" ht="12" customHeight="1">
      <c r="A82" s="4">
        <v>79</v>
      </c>
      <c r="B82" s="4" t="s">
        <v>45</v>
      </c>
      <c r="C82" s="6"/>
      <c r="D82" s="6"/>
      <c r="E82" s="6"/>
      <c r="F82" s="6"/>
      <c r="G82" s="6"/>
      <c r="H82" s="4" t="s">
        <v>45</v>
      </c>
      <c r="I82" s="6"/>
      <c r="J82" s="6"/>
      <c r="K82" s="6"/>
      <c r="L82" s="6"/>
      <c r="M82" s="6"/>
      <c r="N82" s="6"/>
      <c r="O82" s="6"/>
      <c r="P82" s="6"/>
      <c r="Q82" s="6"/>
      <c r="R82" s="6"/>
      <c r="S82" s="6"/>
      <c r="T82" s="6"/>
      <c r="U82" s="6"/>
      <c r="V82" s="6"/>
      <c r="W82" s="6"/>
      <c r="X82" s="6"/>
      <c r="Y82" s="6"/>
      <c r="Z82" s="6"/>
      <c r="AA82" s="7"/>
      <c r="AB82" s="6"/>
      <c r="AC82" s="6"/>
      <c r="AD82" s="6"/>
      <c r="AE82" s="6"/>
      <c r="AF82" s="6"/>
      <c r="AG82" s="6"/>
      <c r="AH82" s="6"/>
      <c r="AI82" s="6"/>
      <c r="AJ82" s="6"/>
      <c r="AK82" s="6"/>
      <c r="AL82" s="6"/>
      <c r="AM82" s="6"/>
      <c r="AN82" s="6"/>
    </row>
    <row r="83" spans="1:40" ht="12" customHeight="1">
      <c r="A83" s="4">
        <v>80</v>
      </c>
      <c r="B83" s="6"/>
      <c r="C83" s="6"/>
      <c r="D83" s="6"/>
      <c r="E83" s="6"/>
      <c r="F83" s="6"/>
      <c r="G83" s="6"/>
      <c r="H83" s="6"/>
      <c r="I83" s="6"/>
      <c r="J83" s="6"/>
      <c r="K83" s="6"/>
      <c r="L83" s="6"/>
      <c r="M83" s="6"/>
      <c r="N83" s="6"/>
      <c r="O83" s="6"/>
      <c r="P83" s="6"/>
      <c r="Q83" s="6"/>
      <c r="R83" s="6"/>
      <c r="S83" s="6"/>
      <c r="T83" s="6"/>
      <c r="U83" s="6"/>
      <c r="V83" s="6"/>
      <c r="W83" s="6"/>
      <c r="X83" s="6"/>
      <c r="Y83" s="6"/>
      <c r="Z83" s="6"/>
      <c r="AA83" s="7"/>
      <c r="AB83" s="6"/>
      <c r="AC83" s="6"/>
      <c r="AD83" s="4" t="s">
        <v>45</v>
      </c>
      <c r="AE83" s="6"/>
      <c r="AF83" s="6"/>
      <c r="AG83" s="6"/>
      <c r="AH83" s="6"/>
      <c r="AI83" s="6"/>
      <c r="AJ83" s="6"/>
      <c r="AK83" s="6"/>
      <c r="AL83" s="6"/>
      <c r="AM83" s="6"/>
      <c r="AN83" s="6" t="s">
        <v>45</v>
      </c>
    </row>
    <row r="84" spans="1:40" ht="12" customHeight="1">
      <c r="A84" s="4">
        <v>81</v>
      </c>
      <c r="B84" s="6"/>
      <c r="C84" s="6"/>
      <c r="D84" s="6"/>
      <c r="E84" s="6"/>
      <c r="F84" s="6"/>
      <c r="G84" s="6"/>
      <c r="H84" s="6"/>
      <c r="I84" s="6"/>
      <c r="J84" s="6"/>
      <c r="K84" s="6"/>
      <c r="L84" s="6"/>
      <c r="M84" s="6"/>
      <c r="N84" s="6"/>
      <c r="O84" s="6"/>
      <c r="P84" s="6"/>
      <c r="Q84" s="6"/>
      <c r="R84" s="6"/>
      <c r="S84" s="6"/>
      <c r="T84" s="6"/>
      <c r="U84" s="6"/>
      <c r="V84" s="6"/>
      <c r="W84" s="6"/>
      <c r="X84" s="6"/>
      <c r="Y84" s="6"/>
      <c r="Z84" s="6"/>
      <c r="AA84" s="7"/>
      <c r="AB84" s="6"/>
      <c r="AC84" s="6"/>
      <c r="AD84" s="6"/>
      <c r="AE84" s="6"/>
      <c r="AF84" s="6"/>
      <c r="AG84" s="6"/>
      <c r="AH84" s="6"/>
      <c r="AI84" s="6"/>
      <c r="AJ84" s="6"/>
      <c r="AK84" s="6"/>
      <c r="AL84" s="6"/>
      <c r="AM84" s="6"/>
      <c r="AN84" s="6"/>
    </row>
    <row r="85" spans="1:40" ht="12" customHeight="1">
      <c r="A85" s="4">
        <v>82</v>
      </c>
      <c r="B85" s="6"/>
      <c r="C85" s="6"/>
      <c r="D85" s="6"/>
      <c r="E85" s="6"/>
      <c r="F85" s="6"/>
      <c r="G85" s="6"/>
      <c r="H85" s="6"/>
      <c r="I85" s="6"/>
      <c r="J85" s="6"/>
      <c r="K85" s="6"/>
      <c r="L85" s="6"/>
      <c r="M85" s="6"/>
      <c r="N85" s="6"/>
      <c r="O85" s="6"/>
      <c r="P85" s="6"/>
      <c r="Q85" s="6"/>
      <c r="R85" s="6"/>
      <c r="S85" s="6"/>
      <c r="T85" s="6"/>
      <c r="U85" s="6"/>
      <c r="V85" s="6"/>
      <c r="W85" s="6"/>
      <c r="X85" s="6"/>
      <c r="Y85" s="6"/>
      <c r="Z85" s="6"/>
      <c r="AA85" s="7"/>
      <c r="AB85" s="6"/>
      <c r="AC85" s="6"/>
      <c r="AD85" s="6"/>
      <c r="AE85" s="6"/>
      <c r="AF85" s="6"/>
      <c r="AG85" s="6"/>
      <c r="AH85" s="6"/>
      <c r="AI85" s="6"/>
      <c r="AJ85" s="6"/>
      <c r="AK85" s="6"/>
      <c r="AL85" s="6"/>
      <c r="AM85" s="6"/>
      <c r="AN85" s="6"/>
    </row>
    <row r="86" spans="1:40" ht="12" customHeight="1">
      <c r="A86" s="4">
        <v>83</v>
      </c>
      <c r="B86" s="6"/>
      <c r="C86" s="6"/>
      <c r="D86" s="6"/>
      <c r="E86" s="6"/>
      <c r="F86" s="6"/>
      <c r="G86" s="6"/>
      <c r="H86" s="6"/>
      <c r="I86" s="6"/>
      <c r="J86" s="4" t="s">
        <v>45</v>
      </c>
      <c r="K86" s="6"/>
      <c r="L86" s="6"/>
      <c r="M86" s="6"/>
      <c r="N86" s="6"/>
      <c r="O86" s="6"/>
      <c r="P86" s="6"/>
      <c r="Q86" s="6"/>
      <c r="R86" s="6"/>
      <c r="S86" s="6"/>
      <c r="T86" s="6"/>
      <c r="U86" s="6"/>
      <c r="V86" s="6"/>
      <c r="W86" s="6"/>
      <c r="X86" s="6"/>
      <c r="Y86" s="6"/>
      <c r="Z86" s="6"/>
      <c r="AA86" s="7"/>
      <c r="AB86" s="6"/>
      <c r="AC86" s="6"/>
      <c r="AD86" s="6"/>
      <c r="AE86" s="6"/>
      <c r="AF86" s="6"/>
      <c r="AG86" s="6"/>
      <c r="AH86" s="6"/>
      <c r="AI86" s="6"/>
      <c r="AJ86" s="6"/>
      <c r="AK86" s="6"/>
      <c r="AL86" s="6"/>
      <c r="AM86" s="6"/>
      <c r="AN86" s="6"/>
    </row>
    <row r="87" spans="1:40" ht="12" customHeight="1">
      <c r="A87" s="4">
        <v>84</v>
      </c>
      <c r="B87" s="4" t="s">
        <v>45</v>
      </c>
      <c r="C87" s="6"/>
      <c r="D87" s="4" t="s">
        <v>45</v>
      </c>
      <c r="E87" s="4" t="s">
        <v>45</v>
      </c>
      <c r="F87" s="6"/>
      <c r="G87" s="4" t="s">
        <v>45</v>
      </c>
      <c r="H87" s="4" t="s">
        <v>45</v>
      </c>
      <c r="I87" s="6"/>
      <c r="J87" s="6"/>
      <c r="K87" s="4" t="s">
        <v>45</v>
      </c>
      <c r="L87" s="4" t="s">
        <v>45</v>
      </c>
      <c r="M87" s="6"/>
      <c r="N87" s="6"/>
      <c r="O87" s="6"/>
      <c r="P87" s="6"/>
      <c r="Q87" s="6"/>
      <c r="R87" s="6"/>
      <c r="S87" s="6"/>
      <c r="T87" s="6"/>
      <c r="U87" s="6"/>
      <c r="V87" s="6" t="s">
        <v>45</v>
      </c>
      <c r="W87" s="6"/>
      <c r="X87" s="6"/>
      <c r="Y87" s="6"/>
      <c r="Z87" s="6"/>
      <c r="AA87" s="7"/>
      <c r="AB87" s="6"/>
      <c r="AC87" s="6"/>
      <c r="AD87" s="6"/>
      <c r="AE87" s="6"/>
      <c r="AF87" s="6"/>
      <c r="AG87" s="6"/>
      <c r="AH87" s="6"/>
      <c r="AI87" s="6"/>
      <c r="AJ87" s="6"/>
      <c r="AK87" s="6" t="s">
        <v>45</v>
      </c>
      <c r="AL87" s="6"/>
      <c r="AM87" s="6"/>
      <c r="AN87" s="6"/>
    </row>
    <row r="88" spans="1:40" ht="12" customHeight="1">
      <c r="A88" s="4">
        <v>85</v>
      </c>
      <c r="B88" s="6"/>
      <c r="C88" s="6"/>
      <c r="D88" s="4" t="s">
        <v>45</v>
      </c>
      <c r="E88" s="6"/>
      <c r="F88" s="6"/>
      <c r="G88" s="6"/>
      <c r="H88" s="6"/>
      <c r="I88" s="6"/>
      <c r="J88" s="6"/>
      <c r="K88" s="6"/>
      <c r="L88" s="4" t="s">
        <v>45</v>
      </c>
      <c r="M88" s="6"/>
      <c r="N88" s="6"/>
      <c r="O88" s="6"/>
      <c r="P88" s="6"/>
      <c r="Q88" s="6"/>
      <c r="R88" s="6"/>
      <c r="S88" s="6"/>
      <c r="T88" s="6"/>
      <c r="U88" s="6"/>
      <c r="V88" s="6"/>
      <c r="W88" s="6"/>
      <c r="X88" s="6"/>
      <c r="Y88" s="6"/>
      <c r="Z88" s="6"/>
      <c r="AA88" s="7"/>
      <c r="AB88" s="6"/>
      <c r="AC88" s="6" t="s">
        <v>45</v>
      </c>
      <c r="AD88" s="6"/>
      <c r="AE88" s="6"/>
      <c r="AF88" s="6"/>
      <c r="AG88" s="6" t="s">
        <v>45</v>
      </c>
      <c r="AH88" s="6"/>
      <c r="AI88" s="6"/>
      <c r="AJ88" s="6"/>
      <c r="AK88" s="6"/>
      <c r="AL88" s="6"/>
      <c r="AM88" s="6"/>
      <c r="AN88" s="6"/>
    </row>
    <row r="89" spans="1:40" ht="12" customHeight="1">
      <c r="A89" s="4">
        <v>86</v>
      </c>
      <c r="B89" s="4" t="s">
        <v>45</v>
      </c>
      <c r="C89" s="6"/>
      <c r="D89" s="6"/>
      <c r="E89" s="6"/>
      <c r="F89" s="6"/>
      <c r="G89" s="6"/>
      <c r="H89" s="4" t="s">
        <v>45</v>
      </c>
      <c r="I89" s="6"/>
      <c r="J89" s="6"/>
      <c r="K89" s="6"/>
      <c r="L89" s="6"/>
      <c r="M89" s="6"/>
      <c r="N89" s="6"/>
      <c r="O89" s="6"/>
      <c r="P89" s="6"/>
      <c r="Q89" s="6"/>
      <c r="R89" s="6"/>
      <c r="S89" s="6"/>
      <c r="T89" s="6"/>
      <c r="U89" s="6"/>
      <c r="V89" s="6"/>
      <c r="W89" s="6"/>
      <c r="X89" s="6"/>
      <c r="Y89" s="6"/>
      <c r="Z89" s="6"/>
      <c r="AA89" s="7"/>
      <c r="AB89" s="6"/>
      <c r="AC89" s="6"/>
      <c r="AD89" s="6"/>
      <c r="AE89" s="6"/>
      <c r="AF89" s="6"/>
      <c r="AG89" s="6"/>
      <c r="AH89" s="6"/>
      <c r="AI89" s="6"/>
      <c r="AJ89" s="6"/>
      <c r="AK89" s="6"/>
      <c r="AL89" s="6"/>
      <c r="AM89" s="6"/>
      <c r="AN89" s="6"/>
    </row>
    <row r="90" spans="1:40" ht="12" customHeight="1">
      <c r="A90" s="4">
        <v>87</v>
      </c>
      <c r="B90" s="6"/>
      <c r="C90" s="6"/>
      <c r="D90" s="6"/>
      <c r="E90" s="6"/>
      <c r="F90" s="6"/>
      <c r="G90" s="6"/>
      <c r="H90" s="6"/>
      <c r="I90" s="6"/>
      <c r="J90" s="6"/>
      <c r="K90" s="6"/>
      <c r="L90" s="6"/>
      <c r="M90" s="6"/>
      <c r="N90" s="6"/>
      <c r="O90" s="6"/>
      <c r="P90" s="6"/>
      <c r="Q90" s="6"/>
      <c r="R90" s="6"/>
      <c r="S90" s="6"/>
      <c r="T90" s="6"/>
      <c r="U90" s="6"/>
      <c r="V90" s="6"/>
      <c r="W90" s="6"/>
      <c r="X90" s="6"/>
      <c r="Y90" s="6"/>
      <c r="Z90" s="6"/>
      <c r="AA90" s="7"/>
      <c r="AB90" s="6"/>
      <c r="AC90" s="6"/>
      <c r="AD90" s="6"/>
      <c r="AE90" s="6"/>
      <c r="AF90" s="6"/>
      <c r="AG90" s="6"/>
      <c r="AH90" s="6"/>
      <c r="AI90" s="6"/>
      <c r="AJ90" s="6"/>
      <c r="AK90" s="6"/>
      <c r="AL90" s="6"/>
      <c r="AM90" s="6"/>
      <c r="AN90" s="6"/>
    </row>
    <row r="91" spans="1:40" ht="12" customHeight="1">
      <c r="A91" s="4">
        <v>88</v>
      </c>
      <c r="B91" s="6"/>
      <c r="C91" s="6"/>
      <c r="D91" s="6"/>
      <c r="E91" s="6"/>
      <c r="F91" s="6"/>
      <c r="G91" s="6"/>
      <c r="H91" s="6"/>
      <c r="I91" s="6"/>
      <c r="J91" s="4" t="s">
        <v>45</v>
      </c>
      <c r="K91" s="6"/>
      <c r="L91" s="6"/>
      <c r="M91" s="6"/>
      <c r="N91" s="6"/>
      <c r="O91" s="6"/>
      <c r="P91" s="6"/>
      <c r="Q91" s="4" t="s">
        <v>45</v>
      </c>
      <c r="R91" s="6"/>
      <c r="S91" s="6"/>
      <c r="T91" s="6"/>
      <c r="U91" s="6"/>
      <c r="V91" s="6"/>
      <c r="W91" s="6"/>
      <c r="X91" s="6"/>
      <c r="Y91" s="6"/>
      <c r="Z91" s="6"/>
      <c r="AA91" s="7"/>
      <c r="AB91" s="6"/>
      <c r="AC91" s="6"/>
      <c r="AD91" s="6"/>
      <c r="AE91" s="6"/>
      <c r="AF91" s="6"/>
      <c r="AG91" s="6"/>
      <c r="AH91" s="6"/>
      <c r="AI91" s="6"/>
      <c r="AJ91" s="6"/>
      <c r="AK91" s="6"/>
      <c r="AL91" s="6"/>
      <c r="AM91" s="6"/>
      <c r="AN91" s="6"/>
    </row>
    <row r="92" spans="1:40" ht="12" customHeight="1">
      <c r="A92" s="4">
        <v>89</v>
      </c>
      <c r="B92" s="6"/>
      <c r="C92" s="6"/>
      <c r="D92" s="6"/>
      <c r="E92" s="6"/>
      <c r="F92" s="6"/>
      <c r="G92" s="6"/>
      <c r="H92" s="6"/>
      <c r="I92" s="6"/>
      <c r="J92" s="4" t="s">
        <v>45</v>
      </c>
      <c r="K92" s="6"/>
      <c r="L92" s="6"/>
      <c r="M92" s="6"/>
      <c r="N92" s="6"/>
      <c r="O92" s="6"/>
      <c r="P92" s="6"/>
      <c r="Q92" s="4" t="s">
        <v>45</v>
      </c>
      <c r="R92" s="6"/>
      <c r="S92" s="6"/>
      <c r="T92" s="6"/>
      <c r="U92" s="6"/>
      <c r="V92" s="6"/>
      <c r="W92" s="6"/>
      <c r="X92" s="6"/>
      <c r="Y92" s="6"/>
      <c r="Z92" s="6"/>
      <c r="AA92" s="7"/>
      <c r="AB92" s="6"/>
      <c r="AC92" s="6"/>
      <c r="AD92" s="6"/>
      <c r="AE92" s="6"/>
      <c r="AF92" s="6"/>
      <c r="AG92" s="6"/>
      <c r="AH92" s="6"/>
      <c r="AI92" s="6"/>
      <c r="AJ92" s="6"/>
      <c r="AK92" s="6"/>
      <c r="AL92" s="6"/>
      <c r="AM92" s="6"/>
      <c r="AN92" s="6"/>
    </row>
    <row r="93" spans="1:40" ht="12" customHeight="1">
      <c r="A93" s="4">
        <v>90</v>
      </c>
      <c r="B93" s="6"/>
      <c r="C93" s="6"/>
      <c r="D93" s="6"/>
      <c r="E93" s="6"/>
      <c r="F93" s="6"/>
      <c r="G93" s="6"/>
      <c r="H93" s="6"/>
      <c r="I93" s="6"/>
      <c r="J93" s="6"/>
      <c r="K93" s="6"/>
      <c r="L93" s="6"/>
      <c r="M93" s="6"/>
      <c r="N93" s="6"/>
      <c r="O93" s="6"/>
      <c r="P93" s="6"/>
      <c r="Q93" s="4" t="s">
        <v>45</v>
      </c>
      <c r="R93" s="6"/>
      <c r="S93" s="6"/>
      <c r="T93" s="6"/>
      <c r="U93" s="6"/>
      <c r="V93" s="6"/>
      <c r="W93" s="6"/>
      <c r="X93" s="6"/>
      <c r="Y93" s="6"/>
      <c r="Z93" s="6"/>
      <c r="AA93" s="7"/>
      <c r="AB93" s="6"/>
      <c r="AC93" s="6"/>
      <c r="AD93" s="6"/>
      <c r="AE93" s="6"/>
      <c r="AF93" s="6"/>
      <c r="AG93" s="6"/>
      <c r="AH93" s="6"/>
      <c r="AI93" s="6"/>
      <c r="AJ93" s="6"/>
      <c r="AK93" s="6"/>
      <c r="AL93" s="6"/>
      <c r="AM93" s="6"/>
      <c r="AN93" s="6"/>
    </row>
    <row r="94" spans="1:40" ht="12" customHeight="1">
      <c r="A94" s="4">
        <v>91</v>
      </c>
      <c r="B94" s="6"/>
      <c r="C94" s="6"/>
      <c r="D94" s="6"/>
      <c r="E94" s="6"/>
      <c r="F94" s="6"/>
      <c r="G94" s="6"/>
      <c r="H94" s="6"/>
      <c r="I94" s="6"/>
      <c r="J94" s="4" t="s">
        <v>45</v>
      </c>
      <c r="K94" s="6"/>
      <c r="L94" s="6"/>
      <c r="M94" s="6"/>
      <c r="N94" s="6"/>
      <c r="O94" s="6"/>
      <c r="P94" s="6"/>
      <c r="Q94" s="4" t="s">
        <v>45</v>
      </c>
      <c r="R94" s="6"/>
      <c r="S94" s="6"/>
      <c r="T94" s="6"/>
      <c r="U94" s="6"/>
      <c r="V94" s="6"/>
      <c r="W94" s="6"/>
      <c r="X94" s="6"/>
      <c r="Y94" s="6"/>
      <c r="Z94" s="6"/>
      <c r="AA94" s="7"/>
      <c r="AB94" s="6"/>
      <c r="AC94" s="6"/>
      <c r="AD94" s="6"/>
      <c r="AE94" s="6"/>
      <c r="AF94" s="6"/>
      <c r="AG94" s="6"/>
      <c r="AH94" s="6"/>
      <c r="AI94" s="6"/>
      <c r="AJ94" s="6"/>
      <c r="AK94" s="6"/>
      <c r="AL94" s="6"/>
      <c r="AM94" s="6"/>
      <c r="AN94" s="6"/>
    </row>
    <row r="95" spans="1:40" ht="12" customHeight="1">
      <c r="A95" s="4">
        <v>92</v>
      </c>
      <c r="B95" s="6"/>
      <c r="C95" s="6"/>
      <c r="D95" s="6"/>
      <c r="E95" s="6"/>
      <c r="F95" s="6"/>
      <c r="G95" s="6"/>
      <c r="H95" s="6"/>
      <c r="I95" s="6"/>
      <c r="J95" s="6"/>
      <c r="K95" s="6"/>
      <c r="L95" s="4" t="s">
        <v>45</v>
      </c>
      <c r="M95" s="6"/>
      <c r="N95" s="6"/>
      <c r="O95" s="6"/>
      <c r="P95" s="6"/>
      <c r="Q95" s="6"/>
      <c r="R95" s="6"/>
      <c r="S95" s="6"/>
      <c r="T95" s="6"/>
      <c r="U95" s="6"/>
      <c r="V95" s="6"/>
      <c r="W95" s="6"/>
      <c r="X95" s="6"/>
      <c r="Y95" s="6"/>
      <c r="Z95" s="6"/>
      <c r="AA95" s="7"/>
      <c r="AB95" s="6"/>
      <c r="AC95" s="6"/>
      <c r="AD95" s="6"/>
      <c r="AE95" s="6"/>
      <c r="AF95" s="6"/>
      <c r="AG95" s="6"/>
      <c r="AH95" s="6"/>
      <c r="AI95" s="6"/>
      <c r="AJ95" s="6"/>
      <c r="AK95" s="6"/>
      <c r="AL95" s="6"/>
      <c r="AM95" s="6"/>
      <c r="AN95" s="6"/>
    </row>
    <row r="96" spans="1:40" ht="12" customHeight="1">
      <c r="A96" s="4">
        <v>93</v>
      </c>
      <c r="B96" s="6"/>
      <c r="C96" s="6"/>
      <c r="D96" s="6"/>
      <c r="E96" s="6"/>
      <c r="F96" s="6"/>
      <c r="G96" s="4" t="s">
        <v>45</v>
      </c>
      <c r="H96" s="6"/>
      <c r="I96" s="6"/>
      <c r="J96" s="6"/>
      <c r="K96" s="6"/>
      <c r="L96" s="6"/>
      <c r="M96" s="6"/>
      <c r="N96" s="6"/>
      <c r="O96" s="6"/>
      <c r="P96" s="6"/>
      <c r="Q96" s="6"/>
      <c r="R96" s="6"/>
      <c r="S96" s="6"/>
      <c r="T96" s="6"/>
      <c r="U96" s="6"/>
      <c r="V96" s="6" t="s">
        <v>45</v>
      </c>
      <c r="W96" s="6"/>
      <c r="X96" s="6"/>
      <c r="Y96" s="6"/>
      <c r="Z96" s="6"/>
      <c r="AA96" s="6" t="s">
        <v>45</v>
      </c>
      <c r="AB96" s="6"/>
      <c r="AC96" s="6"/>
      <c r="AD96" s="4" t="s">
        <v>45</v>
      </c>
      <c r="AE96" s="6"/>
      <c r="AF96" s="6"/>
      <c r="AG96" s="6"/>
      <c r="AH96" s="6"/>
      <c r="AI96" s="6"/>
      <c r="AJ96" s="6"/>
      <c r="AK96" s="6"/>
      <c r="AL96" s="6"/>
      <c r="AM96" s="6"/>
      <c r="AN96" s="6"/>
    </row>
    <row r="97" spans="1:40" ht="12" customHeight="1">
      <c r="A97" s="4">
        <v>94</v>
      </c>
      <c r="B97" s="6"/>
      <c r="C97" s="6"/>
      <c r="D97" s="6"/>
      <c r="E97" s="6"/>
      <c r="F97" s="6"/>
      <c r="G97" s="4" t="s">
        <v>45</v>
      </c>
      <c r="H97" s="6"/>
      <c r="I97" s="6"/>
      <c r="J97" s="6"/>
      <c r="K97" s="6"/>
      <c r="L97" s="6"/>
      <c r="M97" s="6"/>
      <c r="N97" s="6"/>
      <c r="O97" s="6"/>
      <c r="P97" s="6"/>
      <c r="Q97" s="6"/>
      <c r="R97" s="6"/>
      <c r="S97" s="6"/>
      <c r="T97" s="6"/>
      <c r="U97" s="6"/>
      <c r="V97" s="6"/>
      <c r="W97" s="6"/>
      <c r="X97" s="6"/>
      <c r="Y97" s="6"/>
      <c r="Z97" s="6"/>
      <c r="AA97" s="6" t="s">
        <v>45</v>
      </c>
      <c r="AB97" s="6"/>
      <c r="AC97" s="6"/>
      <c r="AD97" s="6"/>
      <c r="AE97" s="6"/>
      <c r="AF97" s="6"/>
      <c r="AG97" s="6"/>
      <c r="AH97" s="6"/>
      <c r="AI97" s="6"/>
      <c r="AJ97" s="6"/>
      <c r="AK97" s="6"/>
      <c r="AL97" s="6"/>
      <c r="AM97" s="6"/>
      <c r="AN97" s="6"/>
    </row>
    <row r="98" spans="1:40" ht="12" customHeight="1">
      <c r="A98" s="4">
        <v>95</v>
      </c>
      <c r="B98" s="6"/>
      <c r="C98" s="6"/>
      <c r="D98" s="6"/>
      <c r="E98" s="6"/>
      <c r="F98" s="6"/>
      <c r="G98" s="4" t="s">
        <v>45</v>
      </c>
      <c r="H98" s="4" t="s">
        <v>45</v>
      </c>
      <c r="I98" s="6"/>
      <c r="J98" s="6"/>
      <c r="K98" s="6"/>
      <c r="L98" s="6"/>
      <c r="M98" s="6"/>
      <c r="N98" s="6"/>
      <c r="O98" s="6"/>
      <c r="P98" s="6"/>
      <c r="Q98" s="6"/>
      <c r="R98" s="6"/>
      <c r="S98" s="6"/>
      <c r="T98" s="6"/>
      <c r="U98" s="6"/>
      <c r="V98" s="6"/>
      <c r="W98" s="6"/>
      <c r="X98" s="6"/>
      <c r="Y98" s="6"/>
      <c r="Z98" s="6"/>
      <c r="AA98" s="7"/>
      <c r="AB98" s="6"/>
      <c r="AC98" s="6"/>
      <c r="AD98" s="6"/>
      <c r="AE98" s="6"/>
      <c r="AF98" s="6"/>
      <c r="AG98" s="6"/>
      <c r="AH98" s="6"/>
      <c r="AI98" s="6"/>
      <c r="AJ98" s="6"/>
      <c r="AK98" s="6"/>
      <c r="AL98" s="6"/>
      <c r="AM98" s="6"/>
      <c r="AN98" s="6"/>
    </row>
    <row r="99" spans="1:40" ht="12" customHeight="1">
      <c r="A99" s="4">
        <v>96</v>
      </c>
      <c r="B99" s="6"/>
      <c r="C99" s="6"/>
      <c r="D99" s="6"/>
      <c r="E99" s="6"/>
      <c r="F99" s="6"/>
      <c r="G99" s="6"/>
      <c r="H99" s="6"/>
      <c r="I99" s="6"/>
      <c r="J99" s="6"/>
      <c r="K99" s="6"/>
      <c r="L99" s="6"/>
      <c r="M99" s="6"/>
      <c r="N99" s="6"/>
      <c r="O99" s="6"/>
      <c r="P99" s="6"/>
      <c r="Q99" s="6"/>
      <c r="R99" s="6"/>
      <c r="S99" s="6"/>
      <c r="T99" s="4" t="s">
        <v>45</v>
      </c>
      <c r="U99" s="6"/>
      <c r="V99" s="6"/>
      <c r="W99" s="6"/>
      <c r="X99" s="6"/>
      <c r="Y99" s="6"/>
      <c r="Z99" s="6"/>
      <c r="AA99" s="7"/>
      <c r="AB99" s="6" t="s">
        <v>45</v>
      </c>
      <c r="AC99" s="6"/>
      <c r="AD99" s="6"/>
      <c r="AE99" s="6"/>
      <c r="AF99" s="6"/>
      <c r="AG99" s="6"/>
      <c r="AH99" s="6"/>
      <c r="AI99" s="6" t="s">
        <v>45</v>
      </c>
      <c r="AJ99" s="6"/>
      <c r="AK99" s="6"/>
      <c r="AL99" s="6"/>
      <c r="AM99" s="6"/>
      <c r="AN99" s="6"/>
    </row>
    <row r="100" spans="1:40" ht="12" customHeight="1">
      <c r="A100" s="4">
        <v>97</v>
      </c>
      <c r="B100" s="6"/>
      <c r="C100" s="6"/>
      <c r="D100" s="6"/>
      <c r="E100" s="6"/>
      <c r="F100" s="6"/>
      <c r="G100" s="6"/>
      <c r="H100" s="6"/>
      <c r="I100" s="6"/>
      <c r="J100" s="6"/>
      <c r="K100" s="6"/>
      <c r="L100" s="4" t="s">
        <v>45</v>
      </c>
      <c r="M100" s="6"/>
      <c r="N100" s="6"/>
      <c r="O100" s="6"/>
      <c r="P100" s="6"/>
      <c r="Q100" s="6"/>
      <c r="R100" s="6"/>
      <c r="S100" s="6"/>
      <c r="T100" s="6"/>
      <c r="U100" s="6"/>
      <c r="V100" s="6"/>
      <c r="W100" s="6"/>
      <c r="X100" s="6"/>
      <c r="Y100" s="6"/>
      <c r="Z100" s="6"/>
      <c r="AA100" s="7"/>
      <c r="AB100" s="6"/>
      <c r="AC100" s="6"/>
      <c r="AD100" s="6"/>
      <c r="AE100" s="6"/>
      <c r="AF100" s="6"/>
      <c r="AG100" s="6"/>
      <c r="AH100" s="6"/>
      <c r="AI100" s="6"/>
      <c r="AJ100" s="6"/>
      <c r="AK100" s="6"/>
      <c r="AL100" s="6"/>
      <c r="AM100" s="6"/>
      <c r="AN100" s="6"/>
    </row>
    <row r="101" spans="1:40" ht="12" customHeight="1">
      <c r="A101" s="4">
        <v>98</v>
      </c>
      <c r="B101" s="6"/>
      <c r="C101" s="6"/>
      <c r="D101" s="6"/>
      <c r="E101" s="6"/>
      <c r="F101" s="6"/>
      <c r="G101" s="6"/>
      <c r="H101" s="6"/>
      <c r="I101" s="6"/>
      <c r="J101" s="6"/>
      <c r="K101" s="6"/>
      <c r="L101" s="4" t="s">
        <v>45</v>
      </c>
      <c r="M101" s="6"/>
      <c r="N101" s="6"/>
      <c r="O101" s="6"/>
      <c r="P101" s="6"/>
      <c r="Q101" s="6"/>
      <c r="R101" s="6"/>
      <c r="S101" s="6"/>
      <c r="T101" s="6"/>
      <c r="U101" s="6"/>
      <c r="V101" s="6"/>
      <c r="W101" s="6"/>
      <c r="X101" s="6"/>
      <c r="Y101" s="6"/>
      <c r="Z101" s="6"/>
      <c r="AA101" s="7"/>
      <c r="AB101" s="6"/>
      <c r="AC101" s="6"/>
      <c r="AD101" s="6"/>
      <c r="AE101" s="6"/>
      <c r="AF101" s="6"/>
      <c r="AG101" s="6"/>
      <c r="AH101" s="6"/>
      <c r="AI101" s="6"/>
      <c r="AJ101" s="6"/>
      <c r="AK101" s="6"/>
      <c r="AL101" s="6"/>
      <c r="AM101" s="6"/>
      <c r="AN101" s="6"/>
    </row>
    <row r="102" spans="1:40" ht="12" customHeight="1">
      <c r="A102" s="4">
        <v>99</v>
      </c>
      <c r="B102" s="6"/>
      <c r="C102" s="6"/>
      <c r="D102" s="6"/>
      <c r="E102" s="6"/>
      <c r="F102" s="6"/>
      <c r="G102" s="6"/>
      <c r="H102" s="6"/>
      <c r="I102" s="6"/>
      <c r="J102" s="6"/>
      <c r="K102" s="6"/>
      <c r="L102" s="4" t="s">
        <v>45</v>
      </c>
      <c r="M102" s="6"/>
      <c r="N102" s="6"/>
      <c r="O102" s="6"/>
      <c r="P102" s="6"/>
      <c r="Q102" s="6"/>
      <c r="R102" s="6"/>
      <c r="S102" s="6"/>
      <c r="T102" s="6"/>
      <c r="U102" s="6"/>
      <c r="V102" s="6"/>
      <c r="W102" s="6"/>
      <c r="X102" s="6"/>
      <c r="Y102" s="6" t="s">
        <v>45</v>
      </c>
      <c r="Z102" s="6"/>
      <c r="AA102" s="6" t="s">
        <v>45</v>
      </c>
      <c r="AB102" s="6" t="s">
        <v>45</v>
      </c>
      <c r="AC102" s="6"/>
      <c r="AD102" s="6"/>
      <c r="AE102" s="6"/>
      <c r="AF102" s="6"/>
      <c r="AG102" s="6"/>
      <c r="AH102" s="6"/>
      <c r="AI102" s="6"/>
      <c r="AJ102" s="6"/>
      <c r="AK102" s="6"/>
      <c r="AL102" s="6"/>
      <c r="AM102" s="6"/>
      <c r="AN102" s="6"/>
    </row>
    <row r="103" spans="1:40" ht="12" customHeight="1">
      <c r="A103" s="4">
        <v>100</v>
      </c>
      <c r="B103" s="6"/>
      <c r="C103" s="6"/>
      <c r="D103" s="6"/>
      <c r="E103" s="6"/>
      <c r="F103" s="6"/>
      <c r="G103" s="6"/>
      <c r="H103" s="6"/>
      <c r="I103" s="6"/>
      <c r="J103" s="6"/>
      <c r="K103" s="6"/>
      <c r="L103" s="4" t="s">
        <v>45</v>
      </c>
      <c r="M103" s="6"/>
      <c r="N103" s="6"/>
      <c r="O103" s="6"/>
      <c r="P103" s="6"/>
      <c r="Q103" s="6"/>
      <c r="R103" s="6"/>
      <c r="S103" s="6"/>
      <c r="T103" s="6"/>
      <c r="U103" s="6"/>
      <c r="V103" s="6"/>
      <c r="W103" s="6"/>
      <c r="X103" s="6"/>
      <c r="Y103" s="6"/>
      <c r="Z103" s="6"/>
      <c r="AA103" s="7"/>
      <c r="AB103" s="6"/>
      <c r="AC103" s="6"/>
      <c r="AD103" s="6"/>
      <c r="AE103" s="6"/>
      <c r="AF103" s="6"/>
      <c r="AG103" s="6"/>
      <c r="AH103" s="6"/>
      <c r="AI103" s="6"/>
      <c r="AJ103" s="6"/>
      <c r="AK103" s="6"/>
      <c r="AL103" s="6"/>
      <c r="AM103" s="6"/>
      <c r="AN103" s="6"/>
    </row>
    <row r="104" spans="1:40" ht="12" customHeight="1">
      <c r="A104" s="4">
        <v>101</v>
      </c>
      <c r="B104" s="6"/>
      <c r="C104" s="6"/>
      <c r="D104" s="6"/>
      <c r="E104" s="4" t="s">
        <v>45</v>
      </c>
      <c r="F104" s="6"/>
      <c r="G104" s="6"/>
      <c r="H104" s="6"/>
      <c r="I104" s="6"/>
      <c r="J104" s="6"/>
      <c r="K104" s="6"/>
      <c r="L104" s="4" t="s">
        <v>45</v>
      </c>
      <c r="M104" s="6"/>
      <c r="N104" s="6"/>
      <c r="O104" s="6"/>
      <c r="P104" s="6"/>
      <c r="Q104" s="6"/>
      <c r="R104" s="6"/>
      <c r="S104" s="6"/>
      <c r="T104" s="6"/>
      <c r="U104" s="6"/>
      <c r="V104" s="6"/>
      <c r="W104" s="6"/>
      <c r="X104" s="6"/>
      <c r="Y104" s="6"/>
      <c r="Z104" s="6"/>
      <c r="AA104" s="6" t="s">
        <v>45</v>
      </c>
      <c r="AB104" s="6"/>
      <c r="AC104" s="6"/>
      <c r="AD104" s="6"/>
      <c r="AE104" s="6"/>
      <c r="AF104" s="6"/>
      <c r="AG104" s="6"/>
      <c r="AH104" s="6"/>
      <c r="AI104" s="6"/>
      <c r="AJ104" s="6"/>
      <c r="AK104" s="6"/>
      <c r="AL104" s="6"/>
      <c r="AM104" s="6"/>
      <c r="AN104" s="6"/>
    </row>
    <row r="105" spans="1:40" ht="12" customHeight="1">
      <c r="A105" s="4">
        <v>102</v>
      </c>
      <c r="B105" s="6"/>
      <c r="C105" s="6"/>
      <c r="D105" s="6"/>
      <c r="E105" s="6"/>
      <c r="F105" s="6"/>
      <c r="G105" s="6"/>
      <c r="H105" s="6"/>
      <c r="I105" s="6"/>
      <c r="J105" s="6"/>
      <c r="K105" s="6"/>
      <c r="L105" s="4" t="s">
        <v>45</v>
      </c>
      <c r="M105" s="6"/>
      <c r="N105" s="6"/>
      <c r="O105" s="6"/>
      <c r="P105" s="6"/>
      <c r="Q105" s="6"/>
      <c r="R105" s="6"/>
      <c r="S105" s="6"/>
      <c r="T105" s="6"/>
      <c r="U105" s="6"/>
      <c r="V105" s="6"/>
      <c r="W105" s="6"/>
      <c r="X105" s="6"/>
      <c r="Y105" s="6"/>
      <c r="Z105" s="6"/>
      <c r="AA105" s="7"/>
      <c r="AB105" s="6"/>
      <c r="AC105" s="6"/>
      <c r="AD105" s="6"/>
      <c r="AE105" s="6"/>
      <c r="AF105" s="6"/>
      <c r="AG105" s="6"/>
      <c r="AH105" s="6"/>
      <c r="AI105" s="6"/>
      <c r="AJ105" s="6"/>
      <c r="AK105" s="6"/>
      <c r="AL105" s="6"/>
      <c r="AM105" s="6"/>
      <c r="AN105" s="6"/>
    </row>
    <row r="106" spans="1:40" ht="12" customHeight="1">
      <c r="A106" s="4">
        <v>103</v>
      </c>
      <c r="B106" s="6"/>
      <c r="C106" s="6"/>
      <c r="D106" s="6"/>
      <c r="E106" s="6"/>
      <c r="F106" s="6"/>
      <c r="G106" s="6"/>
      <c r="H106" s="6"/>
      <c r="I106" s="6"/>
      <c r="J106" s="6"/>
      <c r="K106" s="6"/>
      <c r="L106" s="4" t="s">
        <v>45</v>
      </c>
      <c r="M106" s="6"/>
      <c r="N106" s="6"/>
      <c r="O106" s="6"/>
      <c r="P106" s="6"/>
      <c r="Q106" s="6"/>
      <c r="R106" s="6"/>
      <c r="S106" s="6"/>
      <c r="T106" s="6"/>
      <c r="U106" s="6"/>
      <c r="V106" s="6"/>
      <c r="W106" s="6"/>
      <c r="X106" s="6"/>
      <c r="Y106" s="6"/>
      <c r="Z106" s="6"/>
      <c r="AA106" s="7"/>
      <c r="AB106" s="6"/>
      <c r="AC106" s="6"/>
      <c r="AD106" s="6"/>
      <c r="AE106" s="6"/>
      <c r="AF106" s="6"/>
      <c r="AG106" s="6"/>
      <c r="AH106" s="6"/>
      <c r="AI106" s="6"/>
      <c r="AJ106" s="6"/>
      <c r="AK106" s="6"/>
      <c r="AL106" s="6"/>
      <c r="AM106" s="6"/>
      <c r="AN106" s="6"/>
    </row>
    <row r="107" spans="1:40" ht="12" customHeight="1">
      <c r="A107" s="4">
        <v>104</v>
      </c>
      <c r="B107" s="6"/>
      <c r="C107" s="6"/>
      <c r="D107" s="6"/>
      <c r="E107" s="6"/>
      <c r="F107" s="6"/>
      <c r="G107" s="6"/>
      <c r="H107" s="6"/>
      <c r="I107" s="6"/>
      <c r="J107" s="6"/>
      <c r="K107" s="6"/>
      <c r="L107" s="4" t="s">
        <v>45</v>
      </c>
      <c r="M107" s="6"/>
      <c r="N107" s="6"/>
      <c r="O107" s="6"/>
      <c r="P107" s="6"/>
      <c r="Q107" s="6"/>
      <c r="R107" s="6"/>
      <c r="S107" s="6"/>
      <c r="T107" s="6"/>
      <c r="U107" s="6"/>
      <c r="V107" s="6"/>
      <c r="W107" s="6"/>
      <c r="X107" s="6"/>
      <c r="Y107" s="6"/>
      <c r="Z107" s="6"/>
      <c r="AA107" s="7"/>
      <c r="AB107" s="6"/>
      <c r="AC107" s="6"/>
      <c r="AD107" s="6"/>
      <c r="AE107" s="6"/>
      <c r="AF107" s="6"/>
      <c r="AG107" s="6"/>
      <c r="AH107" s="6"/>
      <c r="AI107" s="6"/>
      <c r="AJ107" s="6"/>
      <c r="AK107" s="6"/>
      <c r="AL107" s="6"/>
      <c r="AM107" s="6"/>
      <c r="AN107" s="6"/>
    </row>
    <row r="108" spans="1:40" ht="12" customHeight="1">
      <c r="A108" s="4">
        <v>105</v>
      </c>
      <c r="B108" s="6"/>
      <c r="C108" s="6"/>
      <c r="D108" s="6"/>
      <c r="E108" s="6"/>
      <c r="F108" s="6"/>
      <c r="G108" s="6"/>
      <c r="H108" s="6"/>
      <c r="I108" s="6"/>
      <c r="J108" s="4" t="s">
        <v>45</v>
      </c>
      <c r="K108" s="6"/>
      <c r="L108" s="4" t="s">
        <v>45</v>
      </c>
      <c r="M108" s="6"/>
      <c r="N108" s="6"/>
      <c r="O108" s="6"/>
      <c r="P108" s="6"/>
      <c r="Q108" s="6"/>
      <c r="R108" s="6"/>
      <c r="S108" s="6"/>
      <c r="T108" s="6"/>
      <c r="U108" s="6"/>
      <c r="V108" s="6"/>
      <c r="W108" s="6"/>
      <c r="X108" s="6"/>
      <c r="Y108" s="6"/>
      <c r="Z108" s="6"/>
      <c r="AA108" s="7"/>
      <c r="AB108" s="6"/>
      <c r="AC108" s="6"/>
      <c r="AD108" s="6"/>
      <c r="AE108" s="6"/>
      <c r="AF108" s="6"/>
      <c r="AG108" s="6"/>
      <c r="AH108" s="6"/>
      <c r="AI108" s="6"/>
      <c r="AJ108" s="6"/>
      <c r="AK108" s="6"/>
      <c r="AL108" s="6"/>
      <c r="AM108" s="6"/>
      <c r="AN108" s="6"/>
    </row>
    <row r="109" spans="1:40" ht="12" customHeight="1">
      <c r="A109" s="4">
        <v>106</v>
      </c>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7"/>
      <c r="AB109" s="6"/>
      <c r="AC109" s="6"/>
      <c r="AD109" s="6"/>
      <c r="AE109" s="6"/>
      <c r="AF109" s="6"/>
      <c r="AG109" s="6"/>
      <c r="AH109" s="6"/>
      <c r="AI109" s="6"/>
      <c r="AJ109" s="6"/>
      <c r="AK109" s="6"/>
      <c r="AL109" s="6"/>
      <c r="AM109" s="6"/>
      <c r="AN109" s="6"/>
    </row>
    <row r="110" spans="1:40" ht="12" customHeight="1">
      <c r="A110" s="4">
        <v>107</v>
      </c>
      <c r="B110" s="6"/>
      <c r="C110" s="6"/>
      <c r="D110" s="6"/>
      <c r="E110" s="6"/>
      <c r="F110" s="6"/>
      <c r="G110" s="6"/>
      <c r="H110" s="6"/>
      <c r="I110" s="6"/>
      <c r="J110" s="6"/>
      <c r="K110" s="6"/>
      <c r="L110" s="4" t="s">
        <v>45</v>
      </c>
      <c r="M110" s="6"/>
      <c r="N110" s="6"/>
      <c r="O110" s="6"/>
      <c r="P110" s="6"/>
      <c r="Q110" s="6"/>
      <c r="R110" s="6"/>
      <c r="S110" s="6"/>
      <c r="T110" s="6"/>
      <c r="U110" s="6"/>
      <c r="V110" s="6"/>
      <c r="W110" s="6"/>
      <c r="X110" s="6"/>
      <c r="Y110" s="6"/>
      <c r="Z110" s="6"/>
      <c r="AA110" s="7"/>
      <c r="AB110" s="6"/>
      <c r="AC110" s="6"/>
      <c r="AD110" s="6"/>
      <c r="AE110" s="6"/>
      <c r="AF110" s="6"/>
      <c r="AG110" s="6"/>
      <c r="AH110" s="6"/>
      <c r="AI110" s="6"/>
      <c r="AJ110" s="6"/>
      <c r="AK110" s="6"/>
      <c r="AL110" s="6"/>
      <c r="AM110" s="6"/>
      <c r="AN110" s="6"/>
    </row>
    <row r="111" spans="1:40" ht="12" customHeight="1">
      <c r="A111" s="4">
        <v>108</v>
      </c>
      <c r="B111" s="6"/>
      <c r="C111" s="6"/>
      <c r="D111" s="6"/>
      <c r="E111" s="6"/>
      <c r="F111" s="6"/>
      <c r="G111" s="6"/>
      <c r="H111" s="6"/>
      <c r="I111" s="6"/>
      <c r="J111" s="6"/>
      <c r="K111" s="6"/>
      <c r="L111" s="4" t="s">
        <v>45</v>
      </c>
      <c r="M111" s="6"/>
      <c r="N111" s="6"/>
      <c r="O111" s="6"/>
      <c r="P111" s="6"/>
      <c r="Q111" s="6"/>
      <c r="R111" s="6"/>
      <c r="S111" s="6"/>
      <c r="T111" s="6"/>
      <c r="U111" s="6"/>
      <c r="V111" s="6"/>
      <c r="W111" s="6"/>
      <c r="X111" s="6"/>
      <c r="Y111" s="6"/>
      <c r="Z111" s="6"/>
      <c r="AA111" s="6" t="s">
        <v>45</v>
      </c>
      <c r="AB111" s="6"/>
      <c r="AC111" s="6"/>
      <c r="AD111" s="6"/>
      <c r="AE111" s="6"/>
      <c r="AF111" s="6"/>
      <c r="AG111" s="6"/>
      <c r="AH111" s="6"/>
      <c r="AI111" s="6"/>
      <c r="AJ111" s="6"/>
      <c r="AK111" s="6"/>
      <c r="AL111" s="6"/>
      <c r="AM111" s="6"/>
      <c r="AN111" s="6"/>
    </row>
    <row r="112" spans="1:40" ht="12" customHeight="1">
      <c r="A112" s="4">
        <v>109</v>
      </c>
      <c r="B112" s="6"/>
      <c r="C112" s="6"/>
      <c r="D112" s="6"/>
      <c r="E112" s="6"/>
      <c r="F112" s="6"/>
      <c r="G112" s="6"/>
      <c r="H112" s="6"/>
      <c r="I112" s="6"/>
      <c r="J112" s="6"/>
      <c r="K112" s="6"/>
      <c r="L112" s="4" t="s">
        <v>45</v>
      </c>
      <c r="M112" s="6"/>
      <c r="N112" s="6"/>
      <c r="O112" s="6"/>
      <c r="P112" s="6"/>
      <c r="Q112" s="6"/>
      <c r="R112" s="6"/>
      <c r="S112" s="6"/>
      <c r="T112" s="6"/>
      <c r="U112" s="6"/>
      <c r="V112" s="6"/>
      <c r="W112" s="6"/>
      <c r="X112" s="6"/>
      <c r="Y112" s="6"/>
      <c r="Z112" s="6"/>
      <c r="AA112" s="6" t="s">
        <v>45</v>
      </c>
      <c r="AB112" s="6"/>
      <c r="AC112" s="6"/>
      <c r="AD112" s="6"/>
      <c r="AE112" s="6"/>
      <c r="AF112" s="6"/>
      <c r="AG112" s="6"/>
      <c r="AH112" s="6"/>
      <c r="AI112" s="6"/>
      <c r="AJ112" s="6"/>
      <c r="AK112" s="6"/>
      <c r="AL112" s="6"/>
      <c r="AM112" s="6"/>
      <c r="AN112" s="6"/>
    </row>
    <row r="113" spans="1:40" ht="12" customHeigh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H113" s="10"/>
      <c r="AI113" s="10"/>
      <c r="AJ113" s="10"/>
      <c r="AK113" s="10"/>
      <c r="AL113" s="10"/>
      <c r="AM113" s="10"/>
      <c r="AN113" s="10"/>
    </row>
    <row r="114" spans="1:40" ht="12" customHeigh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H114" s="10"/>
      <c r="AI114" s="10"/>
      <c r="AJ114" s="10"/>
      <c r="AK114" s="10"/>
      <c r="AL114" s="10"/>
      <c r="AM114" s="10"/>
      <c r="AN114" s="10"/>
    </row>
    <row r="115" spans="1:40" ht="12" customHeigh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row>
    <row r="116" spans="1:40" ht="12" customHeigh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row>
    <row r="117" spans="1:40" ht="12" customHeigh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row>
    <row r="118" spans="1:40" ht="12" customHeigh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row>
    <row r="119" spans="1:40" ht="12" customHeigh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row>
    <row r="120" spans="1:40" ht="12" customHeigh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row>
    <row r="121" spans="1:40" ht="12" customHeigh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row>
    <row r="122" spans="1:40" ht="12" customHeigh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row>
    <row r="123" spans="1:40" ht="12" customHeigh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row>
    <row r="124" spans="1:40" ht="12" customHeigh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row>
    <row r="125" spans="1:40" ht="12" customHeigh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H125" s="10"/>
      <c r="AI125" s="10"/>
      <c r="AJ125" s="10"/>
      <c r="AK125" s="10"/>
      <c r="AL125" s="10"/>
      <c r="AM125" s="10"/>
      <c r="AN125" s="10"/>
    </row>
    <row r="126" spans="1:40" ht="12" customHeigh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H126" s="10"/>
      <c r="AI126" s="10"/>
      <c r="AJ126" s="10"/>
      <c r="AK126" s="10"/>
      <c r="AL126" s="10"/>
      <c r="AM126" s="10"/>
      <c r="AN126" s="10"/>
    </row>
    <row r="127" spans="1:40" ht="12" customHeigh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H127" s="10"/>
      <c r="AI127" s="10"/>
      <c r="AJ127" s="10"/>
      <c r="AK127" s="10"/>
      <c r="AL127" s="10"/>
      <c r="AM127" s="10"/>
      <c r="AN127" s="10"/>
    </row>
    <row r="128" spans="1:40" ht="12" customHeigh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H128" s="10"/>
      <c r="AI128" s="10"/>
      <c r="AJ128" s="10"/>
      <c r="AK128" s="10"/>
      <c r="AL128" s="10"/>
      <c r="AM128" s="10"/>
      <c r="AN128" s="10"/>
    </row>
    <row r="129" spans="1:40" ht="12" customHeigh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H129" s="10"/>
      <c r="AI129" s="10"/>
      <c r="AJ129" s="10"/>
      <c r="AK129" s="10"/>
      <c r="AL129" s="10"/>
      <c r="AM129" s="10"/>
      <c r="AN129" s="10"/>
    </row>
    <row r="130" spans="1:40" ht="12" customHeigh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H130" s="10"/>
      <c r="AI130" s="10"/>
      <c r="AJ130" s="10"/>
      <c r="AK130" s="10"/>
      <c r="AL130" s="10"/>
      <c r="AM130" s="10"/>
      <c r="AN130" s="10"/>
    </row>
    <row r="131" spans="1:40" ht="12" customHeigh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H131" s="10"/>
      <c r="AI131" s="10"/>
      <c r="AJ131" s="10"/>
      <c r="AK131" s="10"/>
      <c r="AL131" s="10"/>
      <c r="AM131" s="10"/>
      <c r="AN131" s="10"/>
    </row>
    <row r="132" spans="1:40" ht="12" customHeigh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row>
    <row r="133" spans="1:40" ht="12" customHeigh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row>
    <row r="134" spans="1:40" ht="12" customHeigh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row>
    <row r="135" spans="1:40" ht="12" customHeigh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row>
    <row r="136" spans="1:40" ht="12" customHeigh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row>
    <row r="137" spans="1:40" ht="12" customHeigh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row>
    <row r="138" spans="1:40" ht="12" customHeigh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row>
    <row r="139" spans="1:40" ht="12" customHeigh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row>
    <row r="140" spans="1:40" ht="12" customHeigh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row>
    <row r="141" spans="1:40" ht="12" customHeigh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row>
    <row r="142" spans="1:40" ht="12" customHeigh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row>
    <row r="143" spans="1:40" ht="12" customHeigh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row>
    <row r="144" spans="1:40" ht="12" customHeigh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row>
    <row r="145" spans="1:40" ht="12" customHeigh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row>
    <row r="146" spans="1:40" ht="12" customHeigh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row>
    <row r="147" spans="1:40" ht="12" customHeigh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row>
    <row r="148" spans="1:40" ht="12" customHeigh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row>
    <row r="149" spans="1:40" ht="12" customHeigh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row>
    <row r="150" spans="1:40" ht="12" customHeigh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row>
    <row r="151" spans="1:40" ht="12" customHeigh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row>
    <row r="152" spans="1:40" ht="12" customHeigh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row>
    <row r="153" spans="1:40" ht="12" customHeigh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row>
    <row r="154" spans="1:40" ht="12" customHeigh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row>
    <row r="155" spans="1:40" ht="12" customHeigh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row>
    <row r="156" spans="1:40" ht="12" customHeigh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row>
    <row r="157" spans="1:40" ht="12" customHeigh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row>
    <row r="158" spans="1:40" ht="12" customHeigh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row>
    <row r="159" spans="1:40" ht="12" customHeigh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row>
    <row r="160" spans="1:40" ht="12" customHeigh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row>
    <row r="161" spans="1:40" ht="12" customHeigh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row>
    <row r="162" spans="1:40" ht="12" customHeigh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row>
    <row r="163" spans="1:40" ht="12" customHeigh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row>
    <row r="164" spans="1:40" ht="12" customHeigh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row>
    <row r="165" spans="1:40" ht="12" customHeigh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row>
    <row r="166" spans="1:40" ht="12" customHeigh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row>
    <row r="167" spans="1:40" ht="12" customHeigh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row>
    <row r="168" spans="1:40" ht="12" customHeigh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row>
    <row r="169" spans="1:40" ht="12" customHeigh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row>
    <row r="170" spans="1:40" ht="12" customHeigh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row>
    <row r="171" spans="1:40" ht="12" customHeigh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row>
    <row r="172" spans="1:40" ht="12" customHeigh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row>
    <row r="173" spans="1:40" ht="12" customHeigh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row>
    <row r="174" spans="1:40" ht="12" customHeigh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row>
    <row r="175" spans="1:40" ht="12" customHeigh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row>
    <row r="176" spans="1:40" ht="12" customHeigh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row>
    <row r="177" spans="1:40" ht="12" customHeigh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row>
    <row r="178" spans="1:40" ht="12" customHeigh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row>
    <row r="179" spans="1:40" ht="12" customHeigh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row>
    <row r="180" spans="1:40" ht="12" customHeigh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row>
    <row r="181" spans="1:40" ht="12" customHeigh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row>
    <row r="182" spans="1:40" ht="12" customHeigh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row>
    <row r="183" spans="1:40" ht="12" customHeigh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row>
    <row r="184" spans="1:40" ht="12" customHeigh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row>
    <row r="185" spans="1:40" ht="12" customHeigh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row>
    <row r="186" spans="1:40" ht="12" customHeigh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row>
    <row r="187" spans="1:40" ht="12" customHeigh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row>
    <row r="188" spans="1:40" ht="12" customHeigh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row>
    <row r="189" spans="1:40" ht="12" customHeigh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row>
    <row r="190" spans="1:40" ht="12" customHeigh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row>
    <row r="191" spans="1:40" ht="12" customHeigh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row>
    <row r="192" spans="1:40" ht="12" customHeigh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row>
    <row r="193" spans="1:40" ht="12" customHeigh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row>
    <row r="194" spans="1:40" ht="12" customHeigh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row>
    <row r="195" spans="1:40" ht="12" customHeigh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row>
    <row r="196" spans="1:40" ht="12" customHeigh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row>
    <row r="197" spans="1:40" ht="12" customHeigh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row>
    <row r="198" spans="1:40" ht="12" customHeigh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row>
    <row r="199" spans="1:40" ht="12" customHeigh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row>
    <row r="200" spans="1:40" ht="12" customHeigh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row>
    <row r="201" spans="1:40" ht="12" customHeigh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row>
    <row r="202" spans="1:40" ht="12" customHeigh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H202" s="10"/>
      <c r="AI202" s="10"/>
      <c r="AJ202" s="10"/>
      <c r="AK202" s="10"/>
      <c r="AL202" s="10"/>
      <c r="AM202" s="10"/>
      <c r="AN202" s="10"/>
    </row>
    <row r="203" spans="1:40" ht="12" customHeigh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H203" s="10"/>
      <c r="AI203" s="10"/>
      <c r="AJ203" s="10"/>
      <c r="AK203" s="10"/>
      <c r="AL203" s="10"/>
      <c r="AM203" s="10"/>
      <c r="AN203" s="10"/>
    </row>
    <row r="204" spans="1:40" ht="12" customHeigh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H204" s="10"/>
      <c r="AI204" s="10"/>
      <c r="AJ204" s="10"/>
      <c r="AK204" s="10"/>
      <c r="AL204" s="10"/>
      <c r="AM204" s="10"/>
      <c r="AN204" s="10"/>
    </row>
    <row r="205" spans="1:40" ht="12" customHeigh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H205" s="10"/>
      <c r="AI205" s="10"/>
      <c r="AJ205" s="10"/>
      <c r="AK205" s="10"/>
      <c r="AL205" s="10"/>
      <c r="AM205" s="10"/>
      <c r="AN205" s="10"/>
    </row>
    <row r="206" spans="1:40" ht="12" customHeigh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H206" s="10"/>
      <c r="AI206" s="10"/>
      <c r="AJ206" s="10"/>
      <c r="AK206" s="10"/>
      <c r="AL206" s="10"/>
      <c r="AM206" s="10"/>
      <c r="AN206" s="10"/>
    </row>
    <row r="207" spans="1:40" ht="12" customHeigh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H207" s="10"/>
      <c r="AI207" s="10"/>
      <c r="AJ207" s="10"/>
      <c r="AK207" s="10"/>
      <c r="AL207" s="10"/>
      <c r="AM207" s="10"/>
      <c r="AN207" s="10"/>
    </row>
    <row r="208" spans="1:40" ht="12" customHeigh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H208" s="10"/>
      <c r="AI208" s="10"/>
      <c r="AJ208" s="10"/>
      <c r="AK208" s="10"/>
      <c r="AL208" s="10"/>
      <c r="AM208" s="10"/>
      <c r="AN208" s="10"/>
    </row>
    <row r="209" spans="1:40" ht="12" customHeigh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H209" s="10"/>
      <c r="AI209" s="10"/>
      <c r="AJ209" s="10"/>
      <c r="AK209" s="10"/>
      <c r="AL209" s="10"/>
      <c r="AM209" s="10"/>
      <c r="AN209" s="10"/>
    </row>
    <row r="210" spans="1:40" ht="12" customHeigh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H210" s="10"/>
      <c r="AI210" s="10"/>
      <c r="AJ210" s="10"/>
      <c r="AK210" s="10"/>
      <c r="AL210" s="10"/>
      <c r="AM210" s="10"/>
      <c r="AN210" s="10"/>
    </row>
    <row r="211" spans="1:40" ht="12" customHeigh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H211" s="10"/>
      <c r="AI211" s="10"/>
      <c r="AJ211" s="10"/>
      <c r="AK211" s="10"/>
      <c r="AL211" s="10"/>
      <c r="AM211" s="10"/>
      <c r="AN211" s="10"/>
    </row>
    <row r="212" spans="1:40" ht="12" customHeigh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H212" s="10"/>
      <c r="AI212" s="10"/>
      <c r="AJ212" s="10"/>
      <c r="AK212" s="10"/>
      <c r="AL212" s="10"/>
      <c r="AM212" s="10"/>
      <c r="AN212" s="10"/>
    </row>
    <row r="213" spans="1:40" ht="12" customHeigh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H213" s="10"/>
      <c r="AI213" s="10"/>
      <c r="AJ213" s="10"/>
      <c r="AK213" s="10"/>
      <c r="AL213" s="10"/>
      <c r="AM213" s="10"/>
      <c r="AN213" s="10"/>
    </row>
    <row r="214" spans="1:40" ht="12" customHeigh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H214" s="10"/>
      <c r="AI214" s="10"/>
      <c r="AJ214" s="10"/>
      <c r="AK214" s="10"/>
      <c r="AL214" s="10"/>
      <c r="AM214" s="10"/>
      <c r="AN214" s="10"/>
    </row>
    <row r="215" spans="1:40" ht="12" customHeigh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H215" s="10"/>
      <c r="AI215" s="10"/>
      <c r="AJ215" s="10"/>
      <c r="AK215" s="10"/>
      <c r="AL215" s="10"/>
      <c r="AM215" s="10"/>
      <c r="AN215" s="10"/>
    </row>
    <row r="216" spans="1:40" ht="12" customHeigh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H216" s="10"/>
      <c r="AI216" s="10"/>
      <c r="AJ216" s="10"/>
      <c r="AK216" s="10"/>
      <c r="AL216" s="10"/>
      <c r="AM216" s="10"/>
      <c r="AN216" s="10"/>
    </row>
    <row r="217" spans="1:40" ht="12" customHeigh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H217" s="10"/>
      <c r="AI217" s="10"/>
      <c r="AJ217" s="10"/>
      <c r="AK217" s="10"/>
      <c r="AL217" s="10"/>
      <c r="AM217" s="10"/>
      <c r="AN217" s="10"/>
    </row>
    <row r="218" spans="1:40" ht="12" customHeigh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H218" s="10"/>
      <c r="AI218" s="10"/>
      <c r="AJ218" s="10"/>
      <c r="AK218" s="10"/>
      <c r="AL218" s="10"/>
      <c r="AM218" s="10"/>
      <c r="AN218" s="10"/>
    </row>
    <row r="219" spans="1:40" ht="12" customHeigh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H219" s="10"/>
      <c r="AI219" s="10"/>
      <c r="AJ219" s="10"/>
      <c r="AK219" s="10"/>
      <c r="AL219" s="10"/>
      <c r="AM219" s="10"/>
      <c r="AN219" s="10"/>
    </row>
    <row r="220" spans="1:40" ht="12" customHeigh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c r="AM220" s="10"/>
      <c r="AN220" s="10"/>
    </row>
    <row r="221" spans="1:40" ht="12" customHeigh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c r="AM221" s="10"/>
      <c r="AN221" s="10"/>
    </row>
    <row r="222" spans="1:40" ht="12" customHeigh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row>
    <row r="223" spans="1:40" ht="12" customHeigh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row>
    <row r="224" spans="1:40" ht="12" customHeigh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row>
    <row r="225" spans="1:40" ht="12" customHeigh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row>
    <row r="226" spans="1:40" ht="12" customHeigh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row>
    <row r="227" spans="1:40" ht="12" customHeigh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row>
    <row r="228" spans="1:40" ht="12" customHeigh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row>
    <row r="229" spans="1:40" ht="12" customHeigh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row>
    <row r="230" spans="1:40" ht="12" customHeigh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row>
    <row r="231" spans="1:40" ht="12" customHeigh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row>
    <row r="232" spans="1:40" ht="12" customHeigh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row>
    <row r="233" spans="1:40" ht="12" customHeigh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row>
    <row r="234" spans="1:40" ht="12" customHeigh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row>
    <row r="235" spans="1:40" ht="12" customHeigh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row>
    <row r="236" spans="1:40" ht="12" customHeigh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H236" s="10"/>
      <c r="AI236" s="10"/>
      <c r="AJ236" s="10"/>
      <c r="AK236" s="10"/>
      <c r="AL236" s="10"/>
      <c r="AM236" s="10"/>
      <c r="AN236" s="10"/>
    </row>
    <row r="237" spans="1:40" ht="12" customHeigh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H237" s="10"/>
      <c r="AI237" s="10"/>
      <c r="AJ237" s="10"/>
      <c r="AK237" s="10"/>
      <c r="AL237" s="10"/>
      <c r="AM237" s="10"/>
      <c r="AN237" s="10"/>
    </row>
    <row r="238" spans="1:40" ht="12" customHeigh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H238" s="10"/>
      <c r="AI238" s="10"/>
      <c r="AJ238" s="10"/>
      <c r="AK238" s="10"/>
      <c r="AL238" s="10"/>
      <c r="AM238" s="10"/>
      <c r="AN238" s="10"/>
    </row>
    <row r="239" spans="1:40" ht="12" customHeigh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H239" s="10"/>
      <c r="AI239" s="10"/>
      <c r="AJ239" s="10"/>
      <c r="AK239" s="10"/>
      <c r="AL239" s="10"/>
      <c r="AM239" s="10"/>
      <c r="AN239" s="10"/>
    </row>
    <row r="240" spans="1:40" ht="12" customHeigh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H240" s="10"/>
      <c r="AI240" s="10"/>
      <c r="AJ240" s="10"/>
      <c r="AK240" s="10"/>
      <c r="AL240" s="10"/>
      <c r="AM240" s="10"/>
      <c r="AN240" s="10"/>
    </row>
    <row r="241" spans="1:40" ht="12" customHeigh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H241" s="10"/>
      <c r="AI241" s="10"/>
      <c r="AJ241" s="10"/>
      <c r="AK241" s="10"/>
      <c r="AL241" s="10"/>
      <c r="AM241" s="10"/>
      <c r="AN241" s="10"/>
    </row>
    <row r="242" spans="1:40" ht="12" customHeigh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H242" s="10"/>
      <c r="AI242" s="10"/>
      <c r="AJ242" s="10"/>
      <c r="AK242" s="10"/>
      <c r="AL242" s="10"/>
      <c r="AM242" s="10"/>
      <c r="AN242" s="10"/>
    </row>
    <row r="243" spans="1:40" ht="12" customHeigh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H243" s="10"/>
      <c r="AI243" s="10"/>
      <c r="AJ243" s="10"/>
      <c r="AK243" s="10"/>
      <c r="AL243" s="10"/>
      <c r="AM243" s="10"/>
      <c r="AN243" s="10"/>
    </row>
    <row r="244" spans="1:40" ht="12" customHeigh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H244" s="10"/>
      <c r="AI244" s="10"/>
      <c r="AJ244" s="10"/>
      <c r="AK244" s="10"/>
      <c r="AL244" s="10"/>
      <c r="AM244" s="10"/>
      <c r="AN244" s="10"/>
    </row>
    <row r="245" spans="1:40" ht="12" customHeigh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H245" s="10"/>
      <c r="AI245" s="10"/>
      <c r="AJ245" s="10"/>
      <c r="AK245" s="10"/>
      <c r="AL245" s="10"/>
      <c r="AM245" s="10"/>
      <c r="AN245" s="10"/>
    </row>
    <row r="246" spans="1:40" ht="12" customHeigh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H246" s="10"/>
      <c r="AI246" s="10"/>
      <c r="AJ246" s="10"/>
      <c r="AK246" s="10"/>
      <c r="AL246" s="10"/>
      <c r="AM246" s="10"/>
      <c r="AN246" s="10"/>
    </row>
    <row r="247" spans="1:40" ht="12" customHeigh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H247" s="10"/>
      <c r="AI247" s="10"/>
      <c r="AJ247" s="10"/>
      <c r="AK247" s="10"/>
      <c r="AL247" s="10"/>
      <c r="AM247" s="10"/>
      <c r="AN247" s="10"/>
    </row>
    <row r="248" spans="1:40" ht="12" customHeigh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H248" s="10"/>
      <c r="AI248" s="10"/>
      <c r="AJ248" s="10"/>
      <c r="AK248" s="10"/>
      <c r="AL248" s="10"/>
      <c r="AM248" s="10"/>
      <c r="AN248" s="10"/>
    </row>
    <row r="249" spans="1:40" ht="12" customHeigh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H249" s="10"/>
      <c r="AI249" s="10"/>
      <c r="AJ249" s="10"/>
      <c r="AK249" s="10"/>
      <c r="AL249" s="10"/>
      <c r="AM249" s="10"/>
      <c r="AN249" s="10"/>
    </row>
    <row r="250" spans="1:40" ht="12" customHeigh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H250" s="10"/>
      <c r="AI250" s="10"/>
      <c r="AJ250" s="10"/>
      <c r="AK250" s="10"/>
      <c r="AL250" s="10"/>
      <c r="AM250" s="10"/>
      <c r="AN250" s="10"/>
    </row>
    <row r="251" spans="1:40" ht="12" customHeigh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H251" s="10"/>
      <c r="AI251" s="10"/>
      <c r="AJ251" s="10"/>
      <c r="AK251" s="10"/>
      <c r="AL251" s="10"/>
      <c r="AM251" s="10"/>
      <c r="AN251" s="10"/>
    </row>
    <row r="252" spans="1:40" ht="12" customHeigh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H252" s="10"/>
      <c r="AI252" s="10"/>
      <c r="AJ252" s="10"/>
      <c r="AK252" s="10"/>
      <c r="AL252" s="10"/>
      <c r="AM252" s="10"/>
      <c r="AN252" s="10"/>
    </row>
    <row r="253" spans="1:40" ht="12" customHeigh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row>
    <row r="254" spans="1:40" ht="12" customHeigh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row>
    <row r="255" spans="1:40" ht="12" customHeigh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row>
    <row r="256" spans="1:40" ht="12" customHeigh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row>
    <row r="257" spans="1:40" ht="12" customHeigh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row>
    <row r="258" spans="1:40" ht="12" customHeigh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row>
    <row r="259" spans="1:40" ht="12" customHeigh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H259" s="10"/>
      <c r="AI259" s="10"/>
      <c r="AJ259" s="10"/>
      <c r="AK259" s="10"/>
      <c r="AL259" s="10"/>
      <c r="AM259" s="10"/>
      <c r="AN259" s="10"/>
    </row>
    <row r="260" spans="1:40" ht="12" customHeigh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H260" s="10"/>
      <c r="AI260" s="10"/>
      <c r="AJ260" s="10"/>
      <c r="AK260" s="10"/>
      <c r="AL260" s="10"/>
      <c r="AM260" s="10"/>
      <c r="AN260" s="10"/>
    </row>
    <row r="261" spans="1:40" ht="12" customHeigh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H261" s="10"/>
      <c r="AI261" s="10"/>
      <c r="AJ261" s="10"/>
      <c r="AK261" s="10"/>
      <c r="AL261" s="10"/>
      <c r="AM261" s="10"/>
      <c r="AN261" s="10"/>
    </row>
    <row r="262" spans="1:40" ht="12" customHeigh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row>
    <row r="263" spans="1:40" ht="12" customHeigh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row>
    <row r="264" spans="1:40" ht="12" customHeigh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row>
    <row r="265" spans="1:40" ht="12" customHeigh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row>
    <row r="266" spans="1:40" ht="12" customHeigh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H266" s="10"/>
      <c r="AI266" s="10"/>
      <c r="AJ266" s="10"/>
      <c r="AK266" s="10"/>
      <c r="AL266" s="10"/>
      <c r="AM266" s="10"/>
      <c r="AN266" s="10"/>
    </row>
    <row r="267" spans="1:40" ht="12" customHeigh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H267" s="10"/>
      <c r="AI267" s="10"/>
      <c r="AJ267" s="10"/>
      <c r="AK267" s="10"/>
      <c r="AL267" s="10"/>
      <c r="AM267" s="10"/>
      <c r="AN267" s="10"/>
    </row>
    <row r="268" spans="1:40" ht="12" customHeigh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H268" s="10"/>
      <c r="AI268" s="10"/>
      <c r="AJ268" s="10"/>
      <c r="AK268" s="10"/>
      <c r="AL268" s="10"/>
      <c r="AM268" s="10"/>
      <c r="AN268" s="10"/>
    </row>
    <row r="269" spans="1:40" ht="12" customHeigh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H269" s="10"/>
      <c r="AI269" s="10"/>
      <c r="AJ269" s="10"/>
      <c r="AK269" s="10"/>
      <c r="AL269" s="10"/>
      <c r="AM269" s="10"/>
      <c r="AN269" s="10"/>
    </row>
    <row r="270" spans="1:40" ht="12" customHeigh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H270" s="10"/>
      <c r="AI270" s="10"/>
      <c r="AJ270" s="10"/>
      <c r="AK270" s="10"/>
      <c r="AL270" s="10"/>
      <c r="AM270" s="10"/>
      <c r="AN270" s="10"/>
    </row>
    <row r="271" spans="1:40" ht="12" customHeigh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H271" s="10"/>
      <c r="AI271" s="10"/>
      <c r="AJ271" s="10"/>
      <c r="AK271" s="10"/>
      <c r="AL271" s="10"/>
      <c r="AM271" s="10"/>
      <c r="AN271" s="10"/>
    </row>
    <row r="272" spans="1:40" ht="12" customHeigh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H272" s="10"/>
      <c r="AI272" s="10"/>
      <c r="AJ272" s="10"/>
      <c r="AK272" s="10"/>
      <c r="AL272" s="10"/>
      <c r="AM272" s="10"/>
      <c r="AN272" s="10"/>
    </row>
    <row r="273" spans="1:40" ht="12" customHeigh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H273" s="10"/>
      <c r="AI273" s="10"/>
      <c r="AJ273" s="10"/>
      <c r="AK273" s="10"/>
      <c r="AL273" s="10"/>
      <c r="AM273" s="10"/>
      <c r="AN273" s="10"/>
    </row>
    <row r="274" spans="1:40" ht="12" customHeigh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H274" s="10"/>
      <c r="AI274" s="10"/>
      <c r="AJ274" s="10"/>
      <c r="AK274" s="10"/>
      <c r="AL274" s="10"/>
      <c r="AM274" s="10"/>
      <c r="AN274" s="10"/>
    </row>
    <row r="275" spans="1:40" ht="12" customHeigh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H275" s="10"/>
      <c r="AI275" s="10"/>
      <c r="AJ275" s="10"/>
      <c r="AK275" s="10"/>
      <c r="AL275" s="10"/>
      <c r="AM275" s="10"/>
      <c r="AN275" s="10"/>
    </row>
    <row r="276" spans="1:40" ht="12" customHeigh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H276" s="10"/>
      <c r="AI276" s="10"/>
      <c r="AJ276" s="10"/>
      <c r="AK276" s="10"/>
      <c r="AL276" s="10"/>
      <c r="AM276" s="10"/>
      <c r="AN276" s="10"/>
    </row>
    <row r="277" spans="1:40" ht="12" customHeigh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H277" s="10"/>
      <c r="AI277" s="10"/>
      <c r="AJ277" s="10"/>
      <c r="AK277" s="10"/>
      <c r="AL277" s="10"/>
      <c r="AM277" s="10"/>
      <c r="AN277" s="10"/>
    </row>
    <row r="278" spans="1:40" ht="12" customHeigh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H278" s="10"/>
      <c r="AI278" s="10"/>
      <c r="AJ278" s="10"/>
      <c r="AK278" s="10"/>
      <c r="AL278" s="10"/>
      <c r="AM278" s="10"/>
      <c r="AN278" s="10"/>
    </row>
    <row r="279" spans="1:40" ht="12" customHeigh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H279" s="10"/>
      <c r="AI279" s="10"/>
      <c r="AJ279" s="10"/>
      <c r="AK279" s="10"/>
      <c r="AL279" s="10"/>
      <c r="AM279" s="10"/>
      <c r="AN279" s="10"/>
    </row>
    <row r="280" spans="1:40" ht="12" customHeigh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H280" s="10"/>
      <c r="AI280" s="10"/>
      <c r="AJ280" s="10"/>
      <c r="AK280" s="10"/>
      <c r="AL280" s="10"/>
      <c r="AM280" s="10"/>
      <c r="AN280" s="10"/>
    </row>
    <row r="281" spans="1:40" ht="12" customHeigh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row>
    <row r="282" spans="1:40" ht="12" customHeigh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row>
    <row r="283" spans="1:40" ht="12" customHeigh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row>
    <row r="284" spans="1:40" ht="12" customHeigh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row>
    <row r="285" spans="1:40" ht="12" customHeigh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H285" s="10"/>
      <c r="AI285" s="10"/>
      <c r="AJ285" s="10"/>
      <c r="AK285" s="10"/>
      <c r="AL285" s="10"/>
      <c r="AM285" s="10"/>
      <c r="AN285" s="10"/>
    </row>
    <row r="286" spans="1:40" ht="12" customHeigh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H286" s="10"/>
      <c r="AI286" s="10"/>
      <c r="AJ286" s="10"/>
      <c r="AK286" s="10"/>
      <c r="AL286" s="10"/>
      <c r="AM286" s="10"/>
      <c r="AN286" s="10"/>
    </row>
    <row r="287" spans="1:40" ht="12" customHeigh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H287" s="10"/>
      <c r="AI287" s="10"/>
      <c r="AJ287" s="10"/>
      <c r="AK287" s="10"/>
      <c r="AL287" s="10"/>
      <c r="AM287" s="10"/>
      <c r="AN287" s="10"/>
    </row>
    <row r="288" spans="1:40" ht="12" customHeigh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row>
    <row r="289" spans="1:40" ht="12" customHeigh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row>
    <row r="290" spans="1:40" ht="12" customHeigh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row>
    <row r="291" spans="1:40" ht="12" customHeigh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row>
    <row r="292" spans="1:40" ht="12" customHeigh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row>
    <row r="293" spans="1:40" ht="12" customHeigh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row>
    <row r="294" spans="1:40" ht="12" customHeigh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row>
    <row r="295" spans="1:40" ht="12" customHeigh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H295" s="10"/>
      <c r="AI295" s="10"/>
      <c r="AJ295" s="10"/>
      <c r="AK295" s="10"/>
      <c r="AL295" s="10"/>
      <c r="AM295" s="10"/>
      <c r="AN295" s="10"/>
    </row>
    <row r="296" spans="1:40" ht="12" customHeigh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row>
    <row r="297" spans="1:40" ht="12" customHeigh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row>
    <row r="298" spans="1:40" ht="12" customHeigh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row>
    <row r="299" spans="1:40" ht="12" customHeigh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row>
    <row r="300" spans="1:40" ht="12" customHeigh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row>
    <row r="301" spans="1:40" ht="12" customHeigh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row>
    <row r="302" spans="1:40" ht="12" customHeigh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row>
    <row r="303" spans="1:40" ht="12" customHeigh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row>
    <row r="304" spans="1:40" ht="12" customHeigh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row>
    <row r="305" spans="1:40" ht="12" customHeigh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H305" s="10"/>
      <c r="AI305" s="10"/>
      <c r="AJ305" s="10"/>
      <c r="AK305" s="10"/>
      <c r="AL305" s="10"/>
      <c r="AM305" s="10"/>
      <c r="AN305" s="10"/>
    </row>
    <row r="306" spans="1:40" ht="12" customHeigh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H306" s="10"/>
      <c r="AI306" s="10"/>
      <c r="AJ306" s="10"/>
      <c r="AK306" s="10"/>
      <c r="AL306" s="10"/>
      <c r="AM306" s="10"/>
      <c r="AN306" s="10"/>
    </row>
    <row r="307" spans="1:40" ht="12" customHeigh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H307" s="10"/>
      <c r="AI307" s="10"/>
      <c r="AJ307" s="10"/>
      <c r="AK307" s="10"/>
      <c r="AL307" s="10"/>
      <c r="AM307" s="10"/>
      <c r="AN307" s="10"/>
    </row>
    <row r="308" spans="1:40" ht="12" customHeigh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H308" s="10"/>
      <c r="AI308" s="10"/>
      <c r="AJ308" s="10"/>
      <c r="AK308" s="10"/>
      <c r="AL308" s="10"/>
      <c r="AM308" s="10"/>
      <c r="AN308" s="10"/>
    </row>
    <row r="309" spans="1:40" ht="12" customHeigh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H309" s="10"/>
      <c r="AI309" s="10"/>
      <c r="AJ309" s="10"/>
      <c r="AK309" s="10"/>
      <c r="AL309" s="10"/>
      <c r="AM309" s="10"/>
      <c r="AN309" s="10"/>
    </row>
    <row r="310" spans="1:40" ht="12" customHeigh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H310" s="10"/>
      <c r="AI310" s="10"/>
      <c r="AJ310" s="10"/>
      <c r="AK310" s="10"/>
      <c r="AL310" s="10"/>
      <c r="AM310" s="10"/>
      <c r="AN310" s="10"/>
    </row>
    <row r="311" spans="1:40" ht="12" customHeigh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H311" s="10"/>
      <c r="AI311" s="10"/>
      <c r="AJ311" s="10"/>
      <c r="AK311" s="10"/>
      <c r="AL311" s="10"/>
      <c r="AM311" s="10"/>
      <c r="AN311" s="10"/>
    </row>
    <row r="312" spans="1:40" ht="12" customHeigh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H312" s="10"/>
      <c r="AI312" s="10"/>
      <c r="AJ312" s="10"/>
      <c r="AK312" s="10"/>
      <c r="AL312" s="10"/>
      <c r="AM312" s="10"/>
      <c r="AN312" s="10"/>
    </row>
    <row r="313" spans="1:40" ht="12" customHeigh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H313" s="10"/>
      <c r="AI313" s="10"/>
      <c r="AJ313" s="10"/>
      <c r="AK313" s="10"/>
      <c r="AL313" s="10"/>
      <c r="AM313" s="10"/>
      <c r="AN313" s="10"/>
    </row>
    <row r="314" spans="1:40" ht="12" customHeigh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H314" s="10"/>
      <c r="AI314" s="10"/>
      <c r="AJ314" s="10"/>
      <c r="AK314" s="10"/>
      <c r="AL314" s="10"/>
      <c r="AM314" s="10"/>
      <c r="AN314" s="10"/>
    </row>
    <row r="315" spans="1:40" ht="12" customHeigh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H315" s="10"/>
      <c r="AI315" s="10"/>
      <c r="AJ315" s="10"/>
      <c r="AK315" s="10"/>
      <c r="AL315" s="10"/>
      <c r="AM315" s="10"/>
      <c r="AN315" s="10"/>
    </row>
    <row r="316" spans="1:40" ht="12" customHeigh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H316" s="10"/>
      <c r="AI316" s="10"/>
      <c r="AJ316" s="10"/>
      <c r="AK316" s="10"/>
      <c r="AL316" s="10"/>
      <c r="AM316" s="10"/>
      <c r="AN316" s="10"/>
    </row>
    <row r="317" spans="1:40" ht="12" customHeigh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H317" s="10"/>
      <c r="AI317" s="10"/>
      <c r="AJ317" s="10"/>
      <c r="AK317" s="10"/>
      <c r="AL317" s="10"/>
      <c r="AM317" s="10"/>
      <c r="AN317" s="10"/>
    </row>
    <row r="318" spans="1:40" ht="12" customHeigh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H318" s="10"/>
      <c r="AI318" s="10"/>
      <c r="AJ318" s="10"/>
      <c r="AK318" s="10"/>
      <c r="AL318" s="10"/>
      <c r="AM318" s="10"/>
      <c r="AN318" s="10"/>
    </row>
    <row r="319" spans="1:40" ht="12" customHeigh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H319" s="10"/>
      <c r="AI319" s="10"/>
      <c r="AJ319" s="10"/>
      <c r="AK319" s="10"/>
      <c r="AL319" s="10"/>
      <c r="AM319" s="10"/>
      <c r="AN319" s="10"/>
    </row>
    <row r="320" spans="1:40" ht="12" customHeigh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H320" s="10"/>
      <c r="AI320" s="10"/>
      <c r="AJ320" s="10"/>
      <c r="AK320" s="10"/>
      <c r="AL320" s="10"/>
      <c r="AM320" s="10"/>
      <c r="AN320" s="10"/>
    </row>
    <row r="321" spans="1:40" ht="12" customHeigh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H321" s="10"/>
      <c r="AI321" s="10"/>
      <c r="AJ321" s="10"/>
      <c r="AK321" s="10"/>
      <c r="AL321" s="10"/>
      <c r="AM321" s="10"/>
      <c r="AN321" s="10"/>
    </row>
    <row r="322" spans="1:40" ht="12" customHeigh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H322" s="10"/>
      <c r="AI322" s="10"/>
      <c r="AJ322" s="10"/>
      <c r="AK322" s="10"/>
      <c r="AL322" s="10"/>
      <c r="AM322" s="10"/>
      <c r="AN322" s="10"/>
    </row>
    <row r="323" spans="1:40" ht="12" customHeigh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H323" s="10"/>
      <c r="AI323" s="10"/>
      <c r="AJ323" s="10"/>
      <c r="AK323" s="10"/>
      <c r="AL323" s="10"/>
      <c r="AM323" s="10"/>
      <c r="AN323" s="10"/>
    </row>
    <row r="324" spans="1:40" ht="12" customHeigh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H324" s="10"/>
      <c r="AI324" s="10"/>
      <c r="AJ324" s="10"/>
      <c r="AK324" s="10"/>
      <c r="AL324" s="10"/>
      <c r="AM324" s="10"/>
      <c r="AN324" s="10"/>
    </row>
    <row r="325" spans="1:40" ht="12" customHeigh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H325" s="10"/>
      <c r="AI325" s="10"/>
      <c r="AJ325" s="10"/>
      <c r="AK325" s="10"/>
      <c r="AL325" s="10"/>
      <c r="AM325" s="10"/>
      <c r="AN325" s="10"/>
    </row>
    <row r="326" spans="1:40" ht="12" customHeigh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H326" s="10"/>
      <c r="AI326" s="10"/>
      <c r="AJ326" s="10"/>
      <c r="AK326" s="10"/>
      <c r="AL326" s="10"/>
      <c r="AM326" s="10"/>
      <c r="AN326" s="10"/>
    </row>
    <row r="327" spans="1:40" ht="12" customHeigh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H327" s="10"/>
      <c r="AI327" s="10"/>
      <c r="AJ327" s="10"/>
      <c r="AK327" s="10"/>
      <c r="AL327" s="10"/>
      <c r="AM327" s="10"/>
      <c r="AN327" s="10"/>
    </row>
    <row r="328" spans="1:40" ht="12" customHeigh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H328" s="10"/>
      <c r="AI328" s="10"/>
      <c r="AJ328" s="10"/>
      <c r="AK328" s="10"/>
      <c r="AL328" s="10"/>
      <c r="AM328" s="10"/>
      <c r="AN328" s="10"/>
    </row>
    <row r="329" spans="1:40" ht="12" customHeigh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H329" s="10"/>
      <c r="AI329" s="10"/>
      <c r="AJ329" s="10"/>
      <c r="AK329" s="10"/>
      <c r="AL329" s="10"/>
      <c r="AM329" s="10"/>
      <c r="AN329" s="10"/>
    </row>
    <row r="330" spans="1:40" ht="12" customHeigh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H330" s="10"/>
      <c r="AI330" s="10"/>
      <c r="AJ330" s="10"/>
      <c r="AK330" s="10"/>
      <c r="AL330" s="10"/>
      <c r="AM330" s="10"/>
      <c r="AN330" s="10"/>
    </row>
    <row r="331" spans="1:40" ht="12" customHeigh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H331" s="10"/>
      <c r="AI331" s="10"/>
      <c r="AJ331" s="10"/>
      <c r="AK331" s="10"/>
      <c r="AL331" s="10"/>
      <c r="AM331" s="10"/>
      <c r="AN331" s="10"/>
    </row>
    <row r="332" spans="1:40" ht="12" customHeigh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H332" s="10"/>
      <c r="AI332" s="10"/>
      <c r="AJ332" s="10"/>
      <c r="AK332" s="10"/>
      <c r="AL332" s="10"/>
      <c r="AM332" s="10"/>
      <c r="AN332" s="10"/>
    </row>
    <row r="333" spans="1:40" ht="12" customHeigh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H333" s="10"/>
      <c r="AI333" s="10"/>
      <c r="AJ333" s="10"/>
      <c r="AK333" s="10"/>
      <c r="AL333" s="10"/>
      <c r="AM333" s="10"/>
      <c r="AN333" s="10"/>
    </row>
    <row r="334" spans="1:40" ht="12" customHeigh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H334" s="10"/>
      <c r="AI334" s="10"/>
      <c r="AJ334" s="10"/>
      <c r="AK334" s="10"/>
      <c r="AL334" s="10"/>
      <c r="AM334" s="10"/>
      <c r="AN334" s="10"/>
    </row>
    <row r="335" spans="1:40" ht="12" customHeigh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H335" s="10"/>
      <c r="AI335" s="10"/>
      <c r="AJ335" s="10"/>
      <c r="AK335" s="10"/>
      <c r="AL335" s="10"/>
      <c r="AM335" s="10"/>
      <c r="AN335" s="10"/>
    </row>
    <row r="336" spans="1:40" ht="12" customHeigh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H336" s="10"/>
      <c r="AI336" s="10"/>
      <c r="AJ336" s="10"/>
      <c r="AK336" s="10"/>
      <c r="AL336" s="10"/>
      <c r="AM336" s="10"/>
      <c r="AN336" s="10"/>
    </row>
    <row r="337" spans="1:40" ht="12" customHeigh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H337" s="10"/>
      <c r="AI337" s="10"/>
      <c r="AJ337" s="10"/>
      <c r="AK337" s="10"/>
      <c r="AL337" s="10"/>
      <c r="AM337" s="10"/>
      <c r="AN337" s="10"/>
    </row>
    <row r="338" spans="1:40" ht="12" customHeigh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H338" s="10"/>
      <c r="AI338" s="10"/>
      <c r="AJ338" s="10"/>
      <c r="AK338" s="10"/>
      <c r="AL338" s="10"/>
      <c r="AM338" s="10"/>
      <c r="AN338" s="10"/>
    </row>
    <row r="339" spans="1:40" ht="12" customHeigh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H339" s="10"/>
      <c r="AI339" s="10"/>
      <c r="AJ339" s="10"/>
      <c r="AK339" s="10"/>
      <c r="AL339" s="10"/>
      <c r="AM339" s="10"/>
      <c r="AN339" s="10"/>
    </row>
    <row r="340" spans="1:40" ht="12" customHeigh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H340" s="10"/>
      <c r="AI340" s="10"/>
      <c r="AJ340" s="10"/>
      <c r="AK340" s="10"/>
      <c r="AL340" s="10"/>
      <c r="AM340" s="10"/>
      <c r="AN340" s="10"/>
    </row>
    <row r="341" spans="1:40" ht="12" customHeigh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H341" s="10"/>
      <c r="AI341" s="10"/>
      <c r="AJ341" s="10"/>
      <c r="AK341" s="10"/>
      <c r="AL341" s="10"/>
      <c r="AM341" s="10"/>
      <c r="AN341" s="10"/>
    </row>
    <row r="342" spans="1:40" ht="12" customHeigh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H342" s="10"/>
      <c r="AI342" s="10"/>
      <c r="AJ342" s="10"/>
      <c r="AK342" s="10"/>
      <c r="AL342" s="10"/>
      <c r="AM342" s="10"/>
      <c r="AN342" s="10"/>
    </row>
    <row r="343" spans="1:40" ht="12" customHeigh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H343" s="10"/>
      <c r="AI343" s="10"/>
      <c r="AJ343" s="10"/>
      <c r="AK343" s="10"/>
      <c r="AL343" s="10"/>
      <c r="AM343" s="10"/>
      <c r="AN343" s="10"/>
    </row>
    <row r="344" spans="1:40" ht="12" customHeigh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H344" s="10"/>
      <c r="AI344" s="10"/>
      <c r="AJ344" s="10"/>
      <c r="AK344" s="10"/>
      <c r="AL344" s="10"/>
      <c r="AM344" s="10"/>
      <c r="AN344" s="10"/>
    </row>
    <row r="345" spans="1:40" ht="12" customHeigh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H345" s="10"/>
      <c r="AI345" s="10"/>
      <c r="AJ345" s="10"/>
      <c r="AK345" s="10"/>
      <c r="AL345" s="10"/>
      <c r="AM345" s="10"/>
      <c r="AN345" s="10"/>
    </row>
    <row r="346" spans="1:40" ht="12" customHeigh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H346" s="10"/>
      <c r="AI346" s="10"/>
      <c r="AJ346" s="10"/>
      <c r="AK346" s="10"/>
      <c r="AL346" s="10"/>
      <c r="AM346" s="10"/>
      <c r="AN346" s="10"/>
    </row>
    <row r="347" spans="1:40" ht="12" customHeigh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H347" s="10"/>
      <c r="AI347" s="10"/>
      <c r="AJ347" s="10"/>
      <c r="AK347" s="10"/>
      <c r="AL347" s="10"/>
      <c r="AM347" s="10"/>
      <c r="AN347" s="10"/>
    </row>
    <row r="348" spans="1:40" ht="12" customHeigh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H348" s="10"/>
      <c r="AI348" s="10"/>
      <c r="AJ348" s="10"/>
      <c r="AK348" s="10"/>
      <c r="AL348" s="10"/>
      <c r="AM348" s="10"/>
      <c r="AN348" s="10"/>
    </row>
    <row r="349" spans="1:40" ht="12" customHeigh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H349" s="10"/>
      <c r="AI349" s="10"/>
      <c r="AJ349" s="10"/>
      <c r="AK349" s="10"/>
      <c r="AL349" s="10"/>
      <c r="AM349" s="10"/>
      <c r="AN349" s="10"/>
    </row>
    <row r="350" spans="1:40" ht="12" customHeigh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H350" s="10"/>
      <c r="AI350" s="10"/>
      <c r="AJ350" s="10"/>
      <c r="AK350" s="10"/>
      <c r="AL350" s="10"/>
      <c r="AM350" s="10"/>
      <c r="AN350" s="10"/>
    </row>
    <row r="351" spans="1:40" ht="12" customHeigh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H351" s="10"/>
      <c r="AI351" s="10"/>
      <c r="AJ351" s="10"/>
      <c r="AK351" s="10"/>
      <c r="AL351" s="10"/>
      <c r="AM351" s="10"/>
      <c r="AN351" s="10"/>
    </row>
    <row r="352" spans="1:40" ht="12" customHeigh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H352" s="10"/>
      <c r="AI352" s="10"/>
      <c r="AJ352" s="10"/>
      <c r="AK352" s="10"/>
      <c r="AL352" s="10"/>
      <c r="AM352" s="10"/>
      <c r="AN352" s="10"/>
    </row>
    <row r="353" spans="1:40" ht="12" customHeigh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H353" s="10"/>
      <c r="AI353" s="10"/>
      <c r="AJ353" s="10"/>
      <c r="AK353" s="10"/>
      <c r="AL353" s="10"/>
      <c r="AM353" s="10"/>
      <c r="AN353" s="10"/>
    </row>
    <row r="354" spans="1:40" ht="12" customHeigh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H354" s="10"/>
      <c r="AI354" s="10"/>
      <c r="AJ354" s="10"/>
      <c r="AK354" s="10"/>
      <c r="AL354" s="10"/>
      <c r="AM354" s="10"/>
      <c r="AN354" s="10"/>
    </row>
    <row r="355" spans="1:40" ht="12" customHeigh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H355" s="10"/>
      <c r="AI355" s="10"/>
      <c r="AJ355" s="10"/>
      <c r="AK355" s="10"/>
      <c r="AL355" s="10"/>
      <c r="AM355" s="10"/>
      <c r="AN355" s="10"/>
    </row>
    <row r="356" spans="1:40" ht="12" customHeigh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H356" s="10"/>
      <c r="AI356" s="10"/>
      <c r="AJ356" s="10"/>
      <c r="AK356" s="10"/>
      <c r="AL356" s="10"/>
      <c r="AM356" s="10"/>
      <c r="AN356" s="10"/>
    </row>
    <row r="357" spans="1:40" ht="12" customHeigh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H357" s="10"/>
      <c r="AI357" s="10"/>
      <c r="AJ357" s="10"/>
      <c r="AK357" s="10"/>
      <c r="AL357" s="10"/>
      <c r="AM357" s="10"/>
      <c r="AN357" s="10"/>
    </row>
    <row r="358" spans="1:40" ht="12" customHeigh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H358" s="10"/>
      <c r="AI358" s="10"/>
      <c r="AJ358" s="10"/>
      <c r="AK358" s="10"/>
      <c r="AL358" s="10"/>
      <c r="AM358" s="10"/>
      <c r="AN358" s="10"/>
    </row>
    <row r="359" spans="1:40" ht="12" customHeigh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row>
    <row r="360" spans="1:40" ht="12" customHeigh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row>
    <row r="361" spans="1:40" ht="12" customHeigh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row>
    <row r="362" spans="1:40" ht="12" customHeigh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row>
    <row r="363" spans="1:40" ht="12" customHeigh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row>
    <row r="364" spans="1:40" ht="12" customHeigh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row>
    <row r="365" spans="1:40" ht="12" customHeigh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row>
    <row r="366" spans="1:40" ht="12" customHeigh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row>
    <row r="367" spans="1:40" ht="12" customHeigh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row>
    <row r="368" spans="1:40" ht="12" customHeigh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row>
    <row r="369" spans="1:40" ht="12" customHeigh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row>
    <row r="370" spans="1:40" ht="12" customHeigh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row>
    <row r="371" spans="1:40" ht="12" customHeigh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row>
    <row r="372" spans="1:40" ht="12" customHeigh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row>
    <row r="373" spans="1:40" ht="12" customHeigh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row>
    <row r="374" spans="1:40" ht="12" customHeigh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row>
    <row r="375" spans="1:40" ht="12" customHeigh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row>
    <row r="376" spans="1:40" ht="12" customHeigh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row>
    <row r="377" spans="1:40" ht="12" customHeigh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row>
    <row r="378" spans="1:40" ht="12" customHeigh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row>
    <row r="379" spans="1:40" ht="12" customHeigh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row>
    <row r="380" spans="1:40" ht="12" customHeigh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row>
    <row r="381" spans="1:40" ht="12" customHeigh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row>
    <row r="382" spans="1:40" ht="12" customHeigh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row>
    <row r="383" spans="1:40" ht="12" customHeigh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row>
    <row r="384" spans="1:40" ht="12" customHeigh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row>
    <row r="385" spans="1:40" ht="12" customHeigh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row>
    <row r="386" spans="1:40" ht="12" customHeigh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row>
    <row r="387" spans="1:40" ht="12" customHeigh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row>
    <row r="388" spans="1:40" ht="12" customHeigh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row>
    <row r="389" spans="1:40" ht="12" customHeigh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row>
    <row r="390" spans="1:40" ht="12" customHeigh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row>
    <row r="391" spans="1:40" ht="12" customHeigh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row>
    <row r="392" spans="1:40" ht="12" customHeigh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row>
    <row r="393" spans="1:40" ht="12" customHeigh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row>
    <row r="394" spans="1:40" ht="12" customHeigh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row>
    <row r="395" spans="1:40" ht="12" customHeigh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row>
    <row r="396" spans="1:40" ht="12" customHeigh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row>
    <row r="397" spans="1:40" ht="12" customHeigh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H397" s="10"/>
      <c r="AI397" s="10"/>
      <c r="AJ397" s="10"/>
      <c r="AK397" s="10"/>
      <c r="AL397" s="10"/>
      <c r="AM397" s="10"/>
      <c r="AN397" s="10"/>
    </row>
    <row r="398" spans="1:40" ht="12" customHeigh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H398" s="10"/>
      <c r="AI398" s="10"/>
      <c r="AJ398" s="10"/>
      <c r="AK398" s="10"/>
      <c r="AL398" s="10"/>
      <c r="AM398" s="10"/>
      <c r="AN398" s="10"/>
    </row>
    <row r="399" spans="1:40" ht="12" customHeigh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H399" s="10"/>
      <c r="AI399" s="10"/>
      <c r="AJ399" s="10"/>
      <c r="AK399" s="10"/>
      <c r="AL399" s="10"/>
      <c r="AM399" s="10"/>
      <c r="AN399" s="10"/>
    </row>
    <row r="400" spans="1:40" ht="12" customHeigh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H400" s="10"/>
      <c r="AI400" s="10"/>
      <c r="AJ400" s="10"/>
      <c r="AK400" s="10"/>
      <c r="AL400" s="10"/>
      <c r="AM400" s="10"/>
      <c r="AN400" s="10"/>
    </row>
    <row r="401" spans="1:40" ht="12" customHeigh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H401" s="10"/>
      <c r="AI401" s="10"/>
      <c r="AJ401" s="10"/>
      <c r="AK401" s="10"/>
      <c r="AL401" s="10"/>
      <c r="AM401" s="10"/>
      <c r="AN401" s="10"/>
    </row>
    <row r="402" spans="1:40" ht="12" customHeigh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H402" s="10"/>
      <c r="AI402" s="10"/>
      <c r="AJ402" s="10"/>
      <c r="AK402" s="10"/>
      <c r="AL402" s="10"/>
      <c r="AM402" s="10"/>
      <c r="AN402" s="10"/>
    </row>
    <row r="403" spans="1:40" ht="12" customHeigh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H403" s="10"/>
      <c r="AI403" s="10"/>
      <c r="AJ403" s="10"/>
      <c r="AK403" s="10"/>
      <c r="AL403" s="10"/>
      <c r="AM403" s="10"/>
      <c r="AN403" s="10"/>
    </row>
    <row r="404" spans="1:40" ht="12" customHeigh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row>
    <row r="405" spans="1:40" ht="12" customHeigh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row>
    <row r="406" spans="1:40" ht="12" customHeigh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row>
    <row r="407" spans="1:40" ht="12" customHeigh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row>
    <row r="408" spans="1:40" ht="12" customHeigh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row>
    <row r="409" spans="1:40" ht="12" customHeigh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row>
    <row r="410" spans="1:40" ht="12" customHeigh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row>
    <row r="411" spans="1:40" ht="12" customHeigh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row>
    <row r="412" spans="1:40" ht="12" customHeigh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row>
    <row r="413" spans="1:40" ht="12" customHeigh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row>
    <row r="414" spans="1:40" ht="12" customHeigh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row>
    <row r="415" spans="1:40" ht="12" customHeigh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row>
    <row r="416" spans="1:40" ht="12" customHeigh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row>
    <row r="417" spans="1:40" ht="12" customHeigh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row>
    <row r="418" spans="1:40" ht="12" customHeigh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row>
    <row r="419" spans="1:40" ht="12" customHeigh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row>
    <row r="420" spans="1:40" ht="12" customHeigh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row>
    <row r="421" spans="1:40" ht="12" customHeigh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H421" s="10"/>
      <c r="AI421" s="10"/>
      <c r="AJ421" s="10"/>
      <c r="AK421" s="10"/>
      <c r="AL421" s="10"/>
      <c r="AM421" s="10"/>
      <c r="AN421" s="10"/>
    </row>
    <row r="422" spans="1:40" ht="12" customHeigh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H422" s="10"/>
      <c r="AI422" s="10"/>
      <c r="AJ422" s="10"/>
      <c r="AK422" s="10"/>
      <c r="AL422" s="10"/>
      <c r="AM422" s="10"/>
      <c r="AN422" s="10"/>
    </row>
    <row r="423" spans="1:40" ht="12" customHeigh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H423" s="10"/>
      <c r="AI423" s="10"/>
      <c r="AJ423" s="10"/>
      <c r="AK423" s="10"/>
      <c r="AL423" s="10"/>
      <c r="AM423" s="10"/>
      <c r="AN423" s="10"/>
    </row>
    <row r="424" spans="1:40" ht="12" customHeigh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H424" s="10"/>
      <c r="AI424" s="10"/>
      <c r="AJ424" s="10"/>
      <c r="AK424" s="10"/>
      <c r="AL424" s="10"/>
      <c r="AM424" s="10"/>
      <c r="AN424" s="10"/>
    </row>
    <row r="425" spans="1:40" ht="12" customHeigh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H425" s="10"/>
      <c r="AI425" s="10"/>
      <c r="AJ425" s="10"/>
      <c r="AK425" s="10"/>
      <c r="AL425" s="10"/>
      <c r="AM425" s="10"/>
      <c r="AN425" s="10"/>
    </row>
    <row r="426" spans="1:40" ht="12" customHeigh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H426" s="10"/>
      <c r="AI426" s="10"/>
      <c r="AJ426" s="10"/>
      <c r="AK426" s="10"/>
      <c r="AL426" s="10"/>
      <c r="AM426" s="10"/>
      <c r="AN426" s="10"/>
    </row>
    <row r="427" spans="1:40" ht="12" customHeigh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H427" s="10"/>
      <c r="AI427" s="10"/>
      <c r="AJ427" s="10"/>
      <c r="AK427" s="10"/>
      <c r="AL427" s="10"/>
      <c r="AM427" s="10"/>
      <c r="AN427" s="10"/>
    </row>
    <row r="428" spans="1:40" ht="12" customHeigh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H428" s="10"/>
      <c r="AI428" s="10"/>
      <c r="AJ428" s="10"/>
      <c r="AK428" s="10"/>
      <c r="AL428" s="10"/>
      <c r="AM428" s="10"/>
      <c r="AN428" s="10"/>
    </row>
    <row r="429" spans="1:40" ht="12" customHeigh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H429" s="10"/>
      <c r="AI429" s="10"/>
      <c r="AJ429" s="10"/>
      <c r="AK429" s="10"/>
      <c r="AL429" s="10"/>
      <c r="AM429" s="10"/>
      <c r="AN429" s="10"/>
    </row>
    <row r="430" spans="1:40" ht="12" customHeigh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H430" s="10"/>
      <c r="AI430" s="10"/>
      <c r="AJ430" s="10"/>
      <c r="AK430" s="10"/>
      <c r="AL430" s="10"/>
      <c r="AM430" s="10"/>
      <c r="AN430" s="10"/>
    </row>
    <row r="431" spans="1:40" ht="12" customHeigh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H431" s="10"/>
      <c r="AI431" s="10"/>
      <c r="AJ431" s="10"/>
      <c r="AK431" s="10"/>
      <c r="AL431" s="10"/>
      <c r="AM431" s="10"/>
      <c r="AN431" s="10"/>
    </row>
    <row r="432" spans="1:40" ht="12" customHeigh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H432" s="10"/>
      <c r="AI432" s="10"/>
      <c r="AJ432" s="10"/>
      <c r="AK432" s="10"/>
      <c r="AL432" s="10"/>
      <c r="AM432" s="10"/>
      <c r="AN432" s="10"/>
    </row>
    <row r="433" spans="1:40" ht="12" customHeigh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H433" s="10"/>
      <c r="AI433" s="10"/>
      <c r="AJ433" s="10"/>
      <c r="AK433" s="10"/>
      <c r="AL433" s="10"/>
      <c r="AM433" s="10"/>
      <c r="AN433" s="10"/>
    </row>
    <row r="434" spans="1:40" ht="12" customHeigh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H434" s="10"/>
      <c r="AI434" s="10"/>
      <c r="AJ434" s="10"/>
      <c r="AK434" s="10"/>
      <c r="AL434" s="10"/>
      <c r="AM434" s="10"/>
      <c r="AN434" s="10"/>
    </row>
    <row r="435" spans="1:40" ht="12" customHeigh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H435" s="10"/>
      <c r="AI435" s="10"/>
      <c r="AJ435" s="10"/>
      <c r="AK435" s="10"/>
      <c r="AL435" s="10"/>
      <c r="AM435" s="10"/>
      <c r="AN435" s="10"/>
    </row>
    <row r="436" spans="1:40" ht="12" customHeigh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H436" s="10"/>
      <c r="AI436" s="10"/>
      <c r="AJ436" s="10"/>
      <c r="AK436" s="10"/>
      <c r="AL436" s="10"/>
      <c r="AM436" s="10"/>
      <c r="AN436" s="10"/>
    </row>
    <row r="437" spans="1:40" ht="12" customHeigh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H437" s="10"/>
      <c r="AI437" s="10"/>
      <c r="AJ437" s="10"/>
      <c r="AK437" s="10"/>
      <c r="AL437" s="10"/>
      <c r="AM437" s="10"/>
      <c r="AN437" s="10"/>
    </row>
    <row r="438" spans="1:40" ht="12" customHeigh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H438" s="10"/>
      <c r="AI438" s="10"/>
      <c r="AJ438" s="10"/>
      <c r="AK438" s="10"/>
      <c r="AL438" s="10"/>
      <c r="AM438" s="10"/>
      <c r="AN438" s="10"/>
    </row>
    <row r="439" spans="1:40" ht="12" customHeigh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H439" s="10"/>
      <c r="AI439" s="10"/>
      <c r="AJ439" s="10"/>
      <c r="AK439" s="10"/>
      <c r="AL439" s="10"/>
      <c r="AM439" s="10"/>
      <c r="AN439" s="10"/>
    </row>
    <row r="440" spans="1:40" ht="12" customHeigh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H440" s="10"/>
      <c r="AI440" s="10"/>
      <c r="AJ440" s="10"/>
      <c r="AK440" s="10"/>
      <c r="AL440" s="10"/>
      <c r="AM440" s="10"/>
      <c r="AN440" s="10"/>
    </row>
    <row r="441" spans="1:40" ht="12" customHeigh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H441" s="10"/>
      <c r="AI441" s="10"/>
      <c r="AJ441" s="10"/>
      <c r="AK441" s="10"/>
      <c r="AL441" s="10"/>
      <c r="AM441" s="10"/>
      <c r="AN441" s="10"/>
    </row>
    <row r="442" spans="1:40" ht="12" customHeigh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H442" s="10"/>
      <c r="AI442" s="10"/>
      <c r="AJ442" s="10"/>
      <c r="AK442" s="10"/>
      <c r="AL442" s="10"/>
      <c r="AM442" s="10"/>
      <c r="AN442" s="10"/>
    </row>
    <row r="443" spans="1:40" ht="12" customHeigh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H443" s="10"/>
      <c r="AI443" s="10"/>
      <c r="AJ443" s="10"/>
      <c r="AK443" s="10"/>
      <c r="AL443" s="10"/>
      <c r="AM443" s="10"/>
      <c r="AN443" s="10"/>
    </row>
    <row r="444" spans="1:40" ht="12" customHeigh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H444" s="10"/>
      <c r="AI444" s="10"/>
      <c r="AJ444" s="10"/>
      <c r="AK444" s="10"/>
      <c r="AL444" s="10"/>
      <c r="AM444" s="10"/>
      <c r="AN444" s="10"/>
    </row>
    <row r="445" spans="1:40" ht="12" customHeigh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H445" s="10"/>
      <c r="AI445" s="10"/>
      <c r="AJ445" s="10"/>
      <c r="AK445" s="10"/>
      <c r="AL445" s="10"/>
      <c r="AM445" s="10"/>
      <c r="AN445" s="10"/>
    </row>
    <row r="446" spans="1:40" ht="12" customHeigh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H446" s="10"/>
      <c r="AI446" s="10"/>
      <c r="AJ446" s="10"/>
      <c r="AK446" s="10"/>
      <c r="AL446" s="10"/>
      <c r="AM446" s="10"/>
      <c r="AN446" s="10"/>
    </row>
    <row r="447" spans="1:40" ht="12" customHeigh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H447" s="10"/>
      <c r="AI447" s="10"/>
      <c r="AJ447" s="10"/>
      <c r="AK447" s="10"/>
      <c r="AL447" s="10"/>
      <c r="AM447" s="10"/>
      <c r="AN447" s="10"/>
    </row>
    <row r="448" spans="1:40" ht="12" customHeigh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H448" s="10"/>
      <c r="AI448" s="10"/>
      <c r="AJ448" s="10"/>
      <c r="AK448" s="10"/>
      <c r="AL448" s="10"/>
      <c r="AM448" s="10"/>
      <c r="AN448" s="10"/>
    </row>
    <row r="449" spans="1:40" ht="12" customHeigh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H449" s="10"/>
      <c r="AI449" s="10"/>
      <c r="AJ449" s="10"/>
      <c r="AK449" s="10"/>
      <c r="AL449" s="10"/>
      <c r="AM449" s="10"/>
      <c r="AN449" s="10"/>
    </row>
    <row r="450" spans="1:40" ht="12" customHeigh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H450" s="10"/>
      <c r="AI450" s="10"/>
      <c r="AJ450" s="10"/>
      <c r="AK450" s="10"/>
      <c r="AL450" s="10"/>
      <c r="AM450" s="10"/>
      <c r="AN450" s="10"/>
    </row>
    <row r="451" spans="1:40" ht="12" customHeigh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H451" s="10"/>
      <c r="AI451" s="10"/>
      <c r="AJ451" s="10"/>
      <c r="AK451" s="10"/>
      <c r="AL451" s="10"/>
      <c r="AM451" s="10"/>
      <c r="AN451" s="10"/>
    </row>
    <row r="452" spans="1:40" ht="12" customHeigh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H452" s="10"/>
      <c r="AI452" s="10"/>
      <c r="AJ452" s="10"/>
      <c r="AK452" s="10"/>
      <c r="AL452" s="10"/>
      <c r="AM452" s="10"/>
      <c r="AN452" s="10"/>
    </row>
    <row r="453" spans="1:40" ht="12" customHeigh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H453" s="10"/>
      <c r="AI453" s="10"/>
      <c r="AJ453" s="10"/>
      <c r="AK453" s="10"/>
      <c r="AL453" s="10"/>
      <c r="AM453" s="10"/>
      <c r="AN453" s="10"/>
    </row>
    <row r="454" spans="1:40" ht="12" customHeigh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H454" s="10"/>
      <c r="AI454" s="10"/>
      <c r="AJ454" s="10"/>
      <c r="AK454" s="10"/>
      <c r="AL454" s="10"/>
      <c r="AM454" s="10"/>
      <c r="AN454" s="10"/>
    </row>
    <row r="455" spans="1:40" ht="12" customHeigh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H455" s="10"/>
      <c r="AI455" s="10"/>
      <c r="AJ455" s="10"/>
      <c r="AK455" s="10"/>
      <c r="AL455" s="10"/>
      <c r="AM455" s="10"/>
      <c r="AN455" s="10"/>
    </row>
    <row r="456" spans="1:40" ht="12" customHeigh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H456" s="10"/>
      <c r="AI456" s="10"/>
      <c r="AJ456" s="10"/>
      <c r="AK456" s="10"/>
      <c r="AL456" s="10"/>
      <c r="AM456" s="10"/>
      <c r="AN456" s="10"/>
    </row>
    <row r="457" spans="1:40" ht="12" customHeigh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H457" s="10"/>
      <c r="AI457" s="10"/>
      <c r="AJ457" s="10"/>
      <c r="AK457" s="10"/>
      <c r="AL457" s="10"/>
      <c r="AM457" s="10"/>
      <c r="AN457" s="10"/>
    </row>
    <row r="458" spans="1:40" ht="12" customHeigh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H458" s="10"/>
      <c r="AI458" s="10"/>
      <c r="AJ458" s="10"/>
      <c r="AK458" s="10"/>
      <c r="AL458" s="10"/>
      <c r="AM458" s="10"/>
      <c r="AN458" s="10"/>
    </row>
    <row r="459" spans="1:40" ht="12" customHeigh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H459" s="10"/>
      <c r="AI459" s="10"/>
      <c r="AJ459" s="10"/>
      <c r="AK459" s="10"/>
      <c r="AL459" s="10"/>
      <c r="AM459" s="10"/>
      <c r="AN459" s="10"/>
    </row>
    <row r="460" spans="1:40" ht="12" customHeigh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H460" s="10"/>
      <c r="AI460" s="10"/>
      <c r="AJ460" s="10"/>
      <c r="AK460" s="10"/>
      <c r="AL460" s="10"/>
      <c r="AM460" s="10"/>
      <c r="AN460" s="10"/>
    </row>
    <row r="461" spans="1:40" ht="12" customHeigh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H461" s="10"/>
      <c r="AI461" s="10"/>
      <c r="AJ461" s="10"/>
      <c r="AK461" s="10"/>
      <c r="AL461" s="10"/>
      <c r="AM461" s="10"/>
      <c r="AN461" s="10"/>
    </row>
    <row r="462" spans="1:40" ht="12" customHeigh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H462" s="10"/>
      <c r="AI462" s="10"/>
      <c r="AJ462" s="10"/>
      <c r="AK462" s="10"/>
      <c r="AL462" s="10"/>
      <c r="AM462" s="10"/>
      <c r="AN462" s="10"/>
    </row>
    <row r="463" spans="1:40" ht="12" customHeigh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H463" s="10"/>
      <c r="AI463" s="10"/>
      <c r="AJ463" s="10"/>
      <c r="AK463" s="10"/>
      <c r="AL463" s="10"/>
      <c r="AM463" s="10"/>
      <c r="AN463" s="10"/>
    </row>
    <row r="464" spans="1:40" ht="12" customHeigh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H464" s="10"/>
      <c r="AI464" s="10"/>
      <c r="AJ464" s="10"/>
      <c r="AK464" s="10"/>
      <c r="AL464" s="10"/>
      <c r="AM464" s="10"/>
      <c r="AN464" s="10"/>
    </row>
    <row r="465" spans="1:40" ht="12" customHeigh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H465" s="10"/>
      <c r="AI465" s="10"/>
      <c r="AJ465" s="10"/>
      <c r="AK465" s="10"/>
      <c r="AL465" s="10"/>
      <c r="AM465" s="10"/>
      <c r="AN465" s="10"/>
    </row>
    <row r="466" spans="1:40" ht="12" customHeigh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H466" s="10"/>
      <c r="AI466" s="10"/>
      <c r="AJ466" s="10"/>
      <c r="AK466" s="10"/>
      <c r="AL466" s="10"/>
      <c r="AM466" s="10"/>
      <c r="AN466" s="10"/>
    </row>
    <row r="467" spans="1:40" ht="12" customHeigh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H467" s="10"/>
      <c r="AI467" s="10"/>
      <c r="AJ467" s="10"/>
      <c r="AK467" s="10"/>
      <c r="AL467" s="10"/>
      <c r="AM467" s="10"/>
      <c r="AN467" s="10"/>
    </row>
    <row r="468" spans="1:40" ht="12" customHeigh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H468" s="10"/>
      <c r="AI468" s="10"/>
      <c r="AJ468" s="10"/>
      <c r="AK468" s="10"/>
      <c r="AL468" s="10"/>
      <c r="AM468" s="10"/>
      <c r="AN468" s="10"/>
    </row>
    <row r="469" spans="1:40" ht="12" customHeigh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H469" s="10"/>
      <c r="AI469" s="10"/>
      <c r="AJ469" s="10"/>
      <c r="AK469" s="10"/>
      <c r="AL469" s="10"/>
      <c r="AM469" s="10"/>
      <c r="AN469" s="10"/>
    </row>
    <row r="470" spans="1:40" ht="12" customHeigh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H470" s="10"/>
      <c r="AI470" s="10"/>
      <c r="AJ470" s="10"/>
      <c r="AK470" s="10"/>
      <c r="AL470" s="10"/>
      <c r="AM470" s="10"/>
      <c r="AN470" s="10"/>
    </row>
    <row r="471" spans="1:40" ht="12" customHeigh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H471" s="10"/>
      <c r="AI471" s="10"/>
      <c r="AJ471" s="10"/>
      <c r="AK471" s="10"/>
      <c r="AL471" s="10"/>
      <c r="AM471" s="10"/>
      <c r="AN471" s="10"/>
    </row>
    <row r="472" spans="1:40" ht="12" customHeigh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H472" s="10"/>
      <c r="AI472" s="10"/>
      <c r="AJ472" s="10"/>
      <c r="AK472" s="10"/>
      <c r="AL472" s="10"/>
      <c r="AM472" s="10"/>
      <c r="AN472" s="10"/>
    </row>
    <row r="473" spans="1:40" ht="12" customHeigh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H473" s="10"/>
      <c r="AI473" s="10"/>
      <c r="AJ473" s="10"/>
      <c r="AK473" s="10"/>
      <c r="AL473" s="10"/>
      <c r="AM473" s="10"/>
      <c r="AN473" s="10"/>
    </row>
    <row r="474" spans="1:40" ht="12" customHeigh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H474" s="10"/>
      <c r="AI474" s="10"/>
      <c r="AJ474" s="10"/>
      <c r="AK474" s="10"/>
      <c r="AL474" s="10"/>
      <c r="AM474" s="10"/>
      <c r="AN474" s="10"/>
    </row>
    <row r="475" spans="1:40" ht="12" customHeigh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H475" s="10"/>
      <c r="AI475" s="10"/>
      <c r="AJ475" s="10"/>
      <c r="AK475" s="10"/>
      <c r="AL475" s="10"/>
      <c r="AM475" s="10"/>
      <c r="AN475" s="10"/>
    </row>
    <row r="476" spans="1:40" ht="12" customHeigh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H476" s="10"/>
      <c r="AI476" s="10"/>
      <c r="AJ476" s="10"/>
      <c r="AK476" s="10"/>
      <c r="AL476" s="10"/>
      <c r="AM476" s="10"/>
      <c r="AN476" s="10"/>
    </row>
    <row r="477" spans="1:40" ht="12" customHeigh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H477" s="10"/>
      <c r="AI477" s="10"/>
      <c r="AJ477" s="10"/>
      <c r="AK477" s="10"/>
      <c r="AL477" s="10"/>
      <c r="AM477" s="10"/>
      <c r="AN477" s="10"/>
    </row>
    <row r="478" spans="1:40" ht="12" customHeigh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H478" s="10"/>
      <c r="AI478" s="10"/>
      <c r="AJ478" s="10"/>
      <c r="AK478" s="10"/>
      <c r="AL478" s="10"/>
      <c r="AM478" s="10"/>
      <c r="AN478" s="10"/>
    </row>
    <row r="479" spans="1:40" ht="12" customHeigh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row>
    <row r="480" spans="1:40" ht="12" customHeigh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row>
    <row r="481" spans="1:40" ht="12" customHeigh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row>
    <row r="482" spans="1:40" ht="12" customHeigh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row>
    <row r="483" spans="1:40" ht="12" customHeigh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row>
    <row r="484" spans="1:40" ht="12" customHeigh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row>
    <row r="485" spans="1:40" ht="12" customHeigh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row>
    <row r="486" spans="1:40" ht="12" customHeigh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row>
    <row r="487" spans="1:40" ht="12" customHeigh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row>
    <row r="488" spans="1:40" ht="12" customHeigh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row>
    <row r="489" spans="1:40" ht="12" customHeigh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row>
    <row r="490" spans="1:40" ht="12" customHeigh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row>
    <row r="491" spans="1:40" ht="12" customHeigh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row>
    <row r="492" spans="1:40" ht="12" customHeigh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H492" s="10"/>
      <c r="AI492" s="10"/>
      <c r="AJ492" s="10"/>
      <c r="AK492" s="10"/>
      <c r="AL492" s="10"/>
      <c r="AM492" s="10"/>
      <c r="AN492" s="10"/>
    </row>
    <row r="493" spans="1:40" ht="12" customHeigh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H493" s="10"/>
      <c r="AI493" s="10"/>
      <c r="AJ493" s="10"/>
      <c r="AK493" s="10"/>
      <c r="AL493" s="10"/>
      <c r="AM493" s="10"/>
      <c r="AN493" s="10"/>
    </row>
    <row r="494" spans="1:40" ht="12" customHeigh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H494" s="10"/>
      <c r="AI494" s="10"/>
      <c r="AJ494" s="10"/>
      <c r="AK494" s="10"/>
      <c r="AL494" s="10"/>
      <c r="AM494" s="10"/>
      <c r="AN494" s="10"/>
    </row>
    <row r="495" spans="1:40" ht="12" customHeigh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H495" s="10"/>
      <c r="AI495" s="10"/>
      <c r="AJ495" s="10"/>
      <c r="AK495" s="10"/>
      <c r="AL495" s="10"/>
      <c r="AM495" s="10"/>
      <c r="AN495" s="10"/>
    </row>
    <row r="496" spans="1:40" ht="12" customHeigh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H496" s="10"/>
      <c r="AI496" s="10"/>
      <c r="AJ496" s="10"/>
      <c r="AK496" s="10"/>
      <c r="AL496" s="10"/>
      <c r="AM496" s="10"/>
      <c r="AN496" s="10"/>
    </row>
    <row r="497" spans="1:40" ht="12" customHeigh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H497" s="10"/>
      <c r="AI497" s="10"/>
      <c r="AJ497" s="10"/>
      <c r="AK497" s="10"/>
      <c r="AL497" s="10"/>
      <c r="AM497" s="10"/>
      <c r="AN497" s="10"/>
    </row>
    <row r="498" spans="1:40" ht="12" customHeigh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H498" s="10"/>
      <c r="AI498" s="10"/>
      <c r="AJ498" s="10"/>
      <c r="AK498" s="10"/>
      <c r="AL498" s="10"/>
      <c r="AM498" s="10"/>
      <c r="AN498" s="10"/>
    </row>
    <row r="499" spans="1:40" ht="12" customHeigh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H499" s="10"/>
      <c r="AI499" s="10"/>
      <c r="AJ499" s="10"/>
      <c r="AK499" s="10"/>
      <c r="AL499" s="10"/>
      <c r="AM499" s="10"/>
      <c r="AN499" s="10"/>
    </row>
    <row r="500" spans="1:40" ht="12" customHeigh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H500" s="10"/>
      <c r="AI500" s="10"/>
      <c r="AJ500" s="10"/>
      <c r="AK500" s="10"/>
      <c r="AL500" s="10"/>
      <c r="AM500" s="10"/>
      <c r="AN500" s="10"/>
    </row>
    <row r="501" spans="1:40" ht="12" customHeigh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H501" s="10"/>
      <c r="AI501" s="10"/>
      <c r="AJ501" s="10"/>
      <c r="AK501" s="10"/>
      <c r="AL501" s="10"/>
      <c r="AM501" s="10"/>
      <c r="AN501" s="10"/>
    </row>
    <row r="502" spans="1:40" ht="12" customHeigh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H502" s="10"/>
      <c r="AI502" s="10"/>
      <c r="AJ502" s="10"/>
      <c r="AK502" s="10"/>
      <c r="AL502" s="10"/>
      <c r="AM502" s="10"/>
      <c r="AN502" s="10"/>
    </row>
    <row r="503" spans="1:40" ht="12" customHeigh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H503" s="10"/>
      <c r="AI503" s="10"/>
      <c r="AJ503" s="10"/>
      <c r="AK503" s="10"/>
      <c r="AL503" s="10"/>
      <c r="AM503" s="10"/>
      <c r="AN503" s="10"/>
    </row>
    <row r="504" spans="1:40" ht="12" customHeigh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H504" s="10"/>
      <c r="AI504" s="10"/>
      <c r="AJ504" s="10"/>
      <c r="AK504" s="10"/>
      <c r="AL504" s="10"/>
      <c r="AM504" s="10"/>
      <c r="AN504" s="10"/>
    </row>
    <row r="505" spans="1:40" ht="12" customHeigh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H505" s="10"/>
      <c r="AI505" s="10"/>
      <c r="AJ505" s="10"/>
      <c r="AK505" s="10"/>
      <c r="AL505" s="10"/>
      <c r="AM505" s="10"/>
      <c r="AN505" s="10"/>
    </row>
    <row r="506" spans="1:40" ht="12" customHeigh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H506" s="10"/>
      <c r="AI506" s="10"/>
      <c r="AJ506" s="10"/>
      <c r="AK506" s="10"/>
      <c r="AL506" s="10"/>
      <c r="AM506" s="10"/>
      <c r="AN506" s="10"/>
    </row>
    <row r="507" spans="1:40" ht="12" customHeigh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H507" s="10"/>
      <c r="AI507" s="10"/>
      <c r="AJ507" s="10"/>
      <c r="AK507" s="10"/>
      <c r="AL507" s="10"/>
      <c r="AM507" s="10"/>
      <c r="AN507" s="10"/>
    </row>
    <row r="508" spans="1:40" ht="12" customHeigh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H508" s="10"/>
      <c r="AI508" s="10"/>
      <c r="AJ508" s="10"/>
      <c r="AK508" s="10"/>
      <c r="AL508" s="10"/>
      <c r="AM508" s="10"/>
      <c r="AN508" s="10"/>
    </row>
    <row r="509" spans="1:40" ht="12" customHeigh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H509" s="10"/>
      <c r="AI509" s="10"/>
      <c r="AJ509" s="10"/>
      <c r="AK509" s="10"/>
      <c r="AL509" s="10"/>
      <c r="AM509" s="10"/>
      <c r="AN509" s="10"/>
    </row>
    <row r="510" spans="1:40" ht="12" customHeigh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H510" s="10"/>
      <c r="AI510" s="10"/>
      <c r="AJ510" s="10"/>
      <c r="AK510" s="10"/>
      <c r="AL510" s="10"/>
      <c r="AM510" s="10"/>
      <c r="AN510" s="10"/>
    </row>
    <row r="511" spans="1:40" ht="12" customHeigh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H511" s="10"/>
      <c r="AI511" s="10"/>
      <c r="AJ511" s="10"/>
      <c r="AK511" s="10"/>
      <c r="AL511" s="10"/>
      <c r="AM511" s="10"/>
      <c r="AN511" s="10"/>
    </row>
    <row r="512" spans="1:40" ht="12" customHeigh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H512" s="10"/>
      <c r="AI512" s="10"/>
      <c r="AJ512" s="10"/>
      <c r="AK512" s="10"/>
      <c r="AL512" s="10"/>
      <c r="AM512" s="10"/>
      <c r="AN512" s="10"/>
    </row>
    <row r="513" spans="1:40" ht="12" customHeigh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H513" s="10"/>
      <c r="AI513" s="10"/>
      <c r="AJ513" s="10"/>
      <c r="AK513" s="10"/>
      <c r="AL513" s="10"/>
      <c r="AM513" s="10"/>
      <c r="AN513" s="10"/>
    </row>
    <row r="514" spans="1:40" ht="12" customHeigh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H514" s="10"/>
      <c r="AI514" s="10"/>
      <c r="AJ514" s="10"/>
      <c r="AK514" s="10"/>
      <c r="AL514" s="10"/>
      <c r="AM514" s="10"/>
      <c r="AN514" s="10"/>
    </row>
    <row r="515" spans="1:40" ht="12" customHeigh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H515" s="10"/>
      <c r="AI515" s="10"/>
      <c r="AJ515" s="10"/>
      <c r="AK515" s="10"/>
      <c r="AL515" s="10"/>
      <c r="AM515" s="10"/>
      <c r="AN515" s="10"/>
    </row>
    <row r="516" spans="1:40" ht="12" customHeigh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H516" s="10"/>
      <c r="AI516" s="10"/>
      <c r="AJ516" s="10"/>
      <c r="AK516" s="10"/>
      <c r="AL516" s="10"/>
      <c r="AM516" s="10"/>
      <c r="AN516" s="10"/>
    </row>
    <row r="517" spans="1:40" ht="12" customHeigh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H517" s="10"/>
      <c r="AI517" s="10"/>
      <c r="AJ517" s="10"/>
      <c r="AK517" s="10"/>
      <c r="AL517" s="10"/>
      <c r="AM517" s="10"/>
      <c r="AN517" s="10"/>
    </row>
    <row r="518" spans="1:40" ht="12" customHeigh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H518" s="10"/>
      <c r="AI518" s="10"/>
      <c r="AJ518" s="10"/>
      <c r="AK518" s="10"/>
      <c r="AL518" s="10"/>
      <c r="AM518" s="10"/>
      <c r="AN518" s="10"/>
    </row>
    <row r="519" spans="1:40" ht="12" customHeigh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H519" s="10"/>
      <c r="AI519" s="10"/>
      <c r="AJ519" s="10"/>
      <c r="AK519" s="10"/>
      <c r="AL519" s="10"/>
      <c r="AM519" s="10"/>
      <c r="AN519" s="10"/>
    </row>
    <row r="520" spans="1:40" ht="12" customHeigh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H520" s="10"/>
      <c r="AI520" s="10"/>
      <c r="AJ520" s="10"/>
      <c r="AK520" s="10"/>
      <c r="AL520" s="10"/>
      <c r="AM520" s="10"/>
      <c r="AN520" s="10"/>
    </row>
    <row r="521" spans="1:40" ht="12" customHeigh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H521" s="10"/>
      <c r="AI521" s="10"/>
      <c r="AJ521" s="10"/>
      <c r="AK521" s="10"/>
      <c r="AL521" s="10"/>
      <c r="AM521" s="10"/>
      <c r="AN521" s="10"/>
    </row>
    <row r="522" spans="1:40" ht="12" customHeigh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H522" s="10"/>
      <c r="AI522" s="10"/>
      <c r="AJ522" s="10"/>
      <c r="AK522" s="10"/>
      <c r="AL522" s="10"/>
      <c r="AM522" s="10"/>
      <c r="AN522" s="10"/>
    </row>
    <row r="523" spans="1:40" ht="12" customHeigh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H523" s="10"/>
      <c r="AI523" s="10"/>
      <c r="AJ523" s="10"/>
      <c r="AK523" s="10"/>
      <c r="AL523" s="10"/>
      <c r="AM523" s="10"/>
      <c r="AN523" s="10"/>
    </row>
    <row r="524" spans="1:40" ht="12" customHeigh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H524" s="10"/>
      <c r="AI524" s="10"/>
      <c r="AJ524" s="10"/>
      <c r="AK524" s="10"/>
      <c r="AL524" s="10"/>
      <c r="AM524" s="10"/>
      <c r="AN524" s="10"/>
    </row>
    <row r="525" spans="1:40" ht="12" customHeigh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H525" s="10"/>
      <c r="AI525" s="10"/>
      <c r="AJ525" s="10"/>
      <c r="AK525" s="10"/>
      <c r="AL525" s="10"/>
      <c r="AM525" s="10"/>
      <c r="AN525" s="10"/>
    </row>
    <row r="526" spans="1:40" ht="12" customHeigh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H526" s="10"/>
      <c r="AI526" s="10"/>
      <c r="AJ526" s="10"/>
      <c r="AK526" s="10"/>
      <c r="AL526" s="10"/>
      <c r="AM526" s="10"/>
      <c r="AN526" s="10"/>
    </row>
    <row r="527" spans="1:40" ht="12" customHeigh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H527" s="10"/>
      <c r="AI527" s="10"/>
      <c r="AJ527" s="10"/>
      <c r="AK527" s="10"/>
      <c r="AL527" s="10"/>
      <c r="AM527" s="10"/>
      <c r="AN527" s="10"/>
    </row>
    <row r="528" spans="1:40" ht="12" customHeigh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H528" s="10"/>
      <c r="AI528" s="10"/>
      <c r="AJ528" s="10"/>
      <c r="AK528" s="10"/>
      <c r="AL528" s="10"/>
      <c r="AM528" s="10"/>
      <c r="AN528" s="10"/>
    </row>
    <row r="529" spans="1:40" ht="12" customHeigh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H529" s="10"/>
      <c r="AI529" s="10"/>
      <c r="AJ529" s="10"/>
      <c r="AK529" s="10"/>
      <c r="AL529" s="10"/>
      <c r="AM529" s="10"/>
      <c r="AN529" s="10"/>
    </row>
    <row r="530" spans="1:40" ht="12" customHeigh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H530" s="10"/>
      <c r="AI530" s="10"/>
      <c r="AJ530" s="10"/>
      <c r="AK530" s="10"/>
      <c r="AL530" s="10"/>
      <c r="AM530" s="10"/>
      <c r="AN530" s="10"/>
    </row>
    <row r="531" spans="1:40" ht="12" customHeigh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H531" s="10"/>
      <c r="AI531" s="10"/>
      <c r="AJ531" s="10"/>
      <c r="AK531" s="10"/>
      <c r="AL531" s="10"/>
      <c r="AM531" s="10"/>
      <c r="AN531" s="10"/>
    </row>
    <row r="532" spans="1:40" ht="12" customHeigh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H532" s="10"/>
      <c r="AI532" s="10"/>
      <c r="AJ532" s="10"/>
      <c r="AK532" s="10"/>
      <c r="AL532" s="10"/>
      <c r="AM532" s="10"/>
      <c r="AN532" s="10"/>
    </row>
    <row r="533" spans="1:40" ht="12" customHeigh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H533" s="10"/>
      <c r="AI533" s="10"/>
      <c r="AJ533" s="10"/>
      <c r="AK533" s="10"/>
      <c r="AL533" s="10"/>
      <c r="AM533" s="10"/>
      <c r="AN533" s="10"/>
    </row>
    <row r="534" spans="1:40" ht="12" customHeigh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H534" s="10"/>
      <c r="AI534" s="10"/>
      <c r="AJ534" s="10"/>
      <c r="AK534" s="10"/>
      <c r="AL534" s="10"/>
      <c r="AM534" s="10"/>
      <c r="AN534" s="10"/>
    </row>
    <row r="535" spans="1:40" ht="12" customHeigh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H535" s="10"/>
      <c r="AI535" s="10"/>
      <c r="AJ535" s="10"/>
      <c r="AK535" s="10"/>
      <c r="AL535" s="10"/>
      <c r="AM535" s="10"/>
      <c r="AN535" s="10"/>
    </row>
    <row r="536" spans="1:40" ht="12" customHeigh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H536" s="10"/>
      <c r="AI536" s="10"/>
      <c r="AJ536" s="10"/>
      <c r="AK536" s="10"/>
      <c r="AL536" s="10"/>
      <c r="AM536" s="10"/>
      <c r="AN536" s="10"/>
    </row>
    <row r="537" spans="1:40" ht="12" customHeigh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H537" s="10"/>
      <c r="AI537" s="10"/>
      <c r="AJ537" s="10"/>
      <c r="AK537" s="10"/>
      <c r="AL537" s="10"/>
      <c r="AM537" s="10"/>
      <c r="AN537" s="10"/>
    </row>
    <row r="538" spans="1:40" ht="12" customHeigh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H538" s="10"/>
      <c r="AI538" s="10"/>
      <c r="AJ538" s="10"/>
      <c r="AK538" s="10"/>
      <c r="AL538" s="10"/>
      <c r="AM538" s="10"/>
      <c r="AN538" s="10"/>
    </row>
    <row r="539" spans="1:40" ht="12" customHeigh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H539" s="10"/>
      <c r="AI539" s="10"/>
      <c r="AJ539" s="10"/>
      <c r="AK539" s="10"/>
      <c r="AL539" s="10"/>
      <c r="AM539" s="10"/>
      <c r="AN539" s="10"/>
    </row>
    <row r="540" spans="1:40" ht="12" customHeigh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H540" s="10"/>
      <c r="AI540" s="10"/>
      <c r="AJ540" s="10"/>
      <c r="AK540" s="10"/>
      <c r="AL540" s="10"/>
      <c r="AM540" s="10"/>
      <c r="AN540" s="10"/>
    </row>
    <row r="541" spans="1:40" ht="12" customHeigh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H541" s="10"/>
      <c r="AI541" s="10"/>
      <c r="AJ541" s="10"/>
      <c r="AK541" s="10"/>
      <c r="AL541" s="10"/>
      <c r="AM541" s="10"/>
      <c r="AN541" s="10"/>
    </row>
    <row r="542" spans="1:40" ht="12" customHeigh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H542" s="10"/>
      <c r="AI542" s="10"/>
      <c r="AJ542" s="10"/>
      <c r="AK542" s="10"/>
      <c r="AL542" s="10"/>
      <c r="AM542" s="10"/>
      <c r="AN542" s="10"/>
    </row>
    <row r="543" spans="1:40" ht="12" customHeigh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H543" s="10"/>
      <c r="AI543" s="10"/>
      <c r="AJ543" s="10"/>
      <c r="AK543" s="10"/>
      <c r="AL543" s="10"/>
      <c r="AM543" s="10"/>
      <c r="AN543" s="10"/>
    </row>
    <row r="544" spans="1:40" ht="12" customHeigh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H544" s="10"/>
      <c r="AI544" s="10"/>
      <c r="AJ544" s="10"/>
      <c r="AK544" s="10"/>
      <c r="AL544" s="10"/>
      <c r="AM544" s="10"/>
      <c r="AN544" s="10"/>
    </row>
    <row r="545" spans="1:40" ht="12" customHeigh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H545" s="10"/>
      <c r="AI545" s="10"/>
      <c r="AJ545" s="10"/>
      <c r="AK545" s="10"/>
      <c r="AL545" s="10"/>
      <c r="AM545" s="10"/>
      <c r="AN545" s="10"/>
    </row>
    <row r="546" spans="1:40" ht="12" customHeigh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H546" s="10"/>
      <c r="AI546" s="10"/>
      <c r="AJ546" s="10"/>
      <c r="AK546" s="10"/>
      <c r="AL546" s="10"/>
      <c r="AM546" s="10"/>
      <c r="AN546" s="10"/>
    </row>
    <row r="547" spans="1:40" ht="12" customHeigh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H547" s="10"/>
      <c r="AI547" s="10"/>
      <c r="AJ547" s="10"/>
      <c r="AK547" s="10"/>
      <c r="AL547" s="10"/>
      <c r="AM547" s="10"/>
      <c r="AN547" s="10"/>
    </row>
    <row r="548" spans="1:40" ht="12" customHeigh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H548" s="10"/>
      <c r="AI548" s="10"/>
      <c r="AJ548" s="10"/>
      <c r="AK548" s="10"/>
      <c r="AL548" s="10"/>
      <c r="AM548" s="10"/>
      <c r="AN548" s="10"/>
    </row>
    <row r="549" spans="1:40" ht="12" customHeigh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H549" s="10"/>
      <c r="AI549" s="10"/>
      <c r="AJ549" s="10"/>
      <c r="AK549" s="10"/>
      <c r="AL549" s="10"/>
      <c r="AM549" s="10"/>
      <c r="AN549" s="10"/>
    </row>
    <row r="550" spans="1:40" ht="12" customHeigh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H550" s="10"/>
      <c r="AI550" s="10"/>
      <c r="AJ550" s="10"/>
      <c r="AK550" s="10"/>
      <c r="AL550" s="10"/>
      <c r="AM550" s="10"/>
      <c r="AN550" s="10"/>
    </row>
    <row r="551" spans="1:40" ht="12" customHeigh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H551" s="10"/>
      <c r="AI551" s="10"/>
      <c r="AJ551" s="10"/>
      <c r="AK551" s="10"/>
      <c r="AL551" s="10"/>
      <c r="AM551" s="10"/>
      <c r="AN551" s="10"/>
    </row>
    <row r="552" spans="1:40" ht="12" customHeigh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H552" s="10"/>
      <c r="AI552" s="10"/>
      <c r="AJ552" s="10"/>
      <c r="AK552" s="10"/>
      <c r="AL552" s="10"/>
      <c r="AM552" s="10"/>
      <c r="AN552" s="10"/>
    </row>
    <row r="553" spans="1:40" ht="12" customHeigh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H553" s="10"/>
      <c r="AI553" s="10"/>
      <c r="AJ553" s="10"/>
      <c r="AK553" s="10"/>
      <c r="AL553" s="10"/>
      <c r="AM553" s="10"/>
      <c r="AN553" s="10"/>
    </row>
    <row r="554" spans="1:40" ht="12" customHeigh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H554" s="10"/>
      <c r="AI554" s="10"/>
      <c r="AJ554" s="10"/>
      <c r="AK554" s="10"/>
      <c r="AL554" s="10"/>
      <c r="AM554" s="10"/>
      <c r="AN554" s="10"/>
    </row>
    <row r="555" spans="1:40" ht="12" customHeigh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H555" s="10"/>
      <c r="AI555" s="10"/>
      <c r="AJ555" s="10"/>
      <c r="AK555" s="10"/>
      <c r="AL555" s="10"/>
      <c r="AM555" s="10"/>
      <c r="AN555" s="10"/>
    </row>
    <row r="556" spans="1:40" ht="12" customHeigh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H556" s="10"/>
      <c r="AI556" s="10"/>
      <c r="AJ556" s="10"/>
      <c r="AK556" s="10"/>
      <c r="AL556" s="10"/>
      <c r="AM556" s="10"/>
      <c r="AN556" s="10"/>
    </row>
    <row r="557" spans="1:40" ht="12" customHeigh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H557" s="10"/>
      <c r="AI557" s="10"/>
      <c r="AJ557" s="10"/>
      <c r="AK557" s="10"/>
      <c r="AL557" s="10"/>
      <c r="AM557" s="10"/>
      <c r="AN557" s="10"/>
    </row>
    <row r="558" spans="1:40" ht="12" customHeigh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H558" s="10"/>
      <c r="AI558" s="10"/>
      <c r="AJ558" s="10"/>
      <c r="AK558" s="10"/>
      <c r="AL558" s="10"/>
      <c r="AM558" s="10"/>
      <c r="AN558" s="10"/>
    </row>
    <row r="559" spans="1:40" ht="12" customHeigh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H559" s="10"/>
      <c r="AI559" s="10"/>
      <c r="AJ559" s="10"/>
      <c r="AK559" s="10"/>
      <c r="AL559" s="10"/>
      <c r="AM559" s="10"/>
      <c r="AN559" s="10"/>
    </row>
    <row r="560" spans="1:40" ht="12" customHeigh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H560" s="10"/>
      <c r="AI560" s="10"/>
      <c r="AJ560" s="10"/>
      <c r="AK560" s="10"/>
      <c r="AL560" s="10"/>
      <c r="AM560" s="10"/>
      <c r="AN560" s="10"/>
    </row>
    <row r="561" spans="1:40" ht="12" customHeigh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H561" s="10"/>
      <c r="AI561" s="10"/>
      <c r="AJ561" s="10"/>
      <c r="AK561" s="10"/>
      <c r="AL561" s="10"/>
      <c r="AM561" s="10"/>
      <c r="AN561" s="10"/>
    </row>
    <row r="562" spans="1:40" ht="12" customHeigh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H562" s="10"/>
      <c r="AI562" s="10"/>
      <c r="AJ562" s="10"/>
      <c r="AK562" s="10"/>
      <c r="AL562" s="10"/>
      <c r="AM562" s="10"/>
      <c r="AN562" s="10"/>
    </row>
    <row r="563" spans="1:40" ht="12" customHeigh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H563" s="10"/>
      <c r="AI563" s="10"/>
      <c r="AJ563" s="10"/>
      <c r="AK563" s="10"/>
      <c r="AL563" s="10"/>
      <c r="AM563" s="10"/>
      <c r="AN563" s="10"/>
    </row>
    <row r="564" spans="1:40" ht="12" customHeigh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H564" s="10"/>
      <c r="AI564" s="10"/>
      <c r="AJ564" s="10"/>
      <c r="AK564" s="10"/>
      <c r="AL564" s="10"/>
      <c r="AM564" s="10"/>
      <c r="AN564" s="10"/>
    </row>
    <row r="565" spans="1:40" ht="12" customHeigh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H565" s="10"/>
      <c r="AI565" s="10"/>
      <c r="AJ565" s="10"/>
      <c r="AK565" s="10"/>
      <c r="AL565" s="10"/>
      <c r="AM565" s="10"/>
      <c r="AN565" s="10"/>
    </row>
    <row r="566" spans="1:40" ht="12" customHeigh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H566" s="10"/>
      <c r="AI566" s="10"/>
      <c r="AJ566" s="10"/>
      <c r="AK566" s="10"/>
      <c r="AL566" s="10"/>
      <c r="AM566" s="10"/>
      <c r="AN566" s="10"/>
    </row>
    <row r="567" spans="1:40" ht="12" customHeigh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H567" s="10"/>
      <c r="AI567" s="10"/>
      <c r="AJ567" s="10"/>
      <c r="AK567" s="10"/>
      <c r="AL567" s="10"/>
      <c r="AM567" s="10"/>
      <c r="AN567" s="10"/>
    </row>
    <row r="568" spans="1:40" ht="12" customHeigh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H568" s="10"/>
      <c r="AI568" s="10"/>
      <c r="AJ568" s="10"/>
      <c r="AK568" s="10"/>
      <c r="AL568" s="10"/>
      <c r="AM568" s="10"/>
      <c r="AN568" s="10"/>
    </row>
    <row r="569" spans="1:40" ht="12" customHeigh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H569" s="10"/>
      <c r="AI569" s="10"/>
      <c r="AJ569" s="10"/>
      <c r="AK569" s="10"/>
      <c r="AL569" s="10"/>
      <c r="AM569" s="10"/>
      <c r="AN569" s="10"/>
    </row>
    <row r="570" spans="1:40" ht="12" customHeigh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H570" s="10"/>
      <c r="AI570" s="10"/>
      <c r="AJ570" s="10"/>
      <c r="AK570" s="10"/>
      <c r="AL570" s="10"/>
      <c r="AM570" s="10"/>
      <c r="AN570" s="10"/>
    </row>
    <row r="571" spans="1:40" ht="12" customHeigh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H571" s="10"/>
      <c r="AI571" s="10"/>
      <c r="AJ571" s="10"/>
      <c r="AK571" s="10"/>
      <c r="AL571" s="10"/>
      <c r="AM571" s="10"/>
      <c r="AN571" s="10"/>
    </row>
    <row r="572" spans="1:40" ht="12" customHeigh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H572" s="10"/>
      <c r="AI572" s="10"/>
      <c r="AJ572" s="10"/>
      <c r="AK572" s="10"/>
      <c r="AL572" s="10"/>
      <c r="AM572" s="10"/>
      <c r="AN572" s="10"/>
    </row>
    <row r="573" spans="1:40" ht="12" customHeigh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H573" s="10"/>
      <c r="AI573" s="10"/>
      <c r="AJ573" s="10"/>
      <c r="AK573" s="10"/>
      <c r="AL573" s="10"/>
      <c r="AM573" s="10"/>
      <c r="AN573" s="10"/>
    </row>
    <row r="574" spans="1:40" ht="12" customHeigh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H574" s="10"/>
      <c r="AI574" s="10"/>
      <c r="AJ574" s="10"/>
      <c r="AK574" s="10"/>
      <c r="AL574" s="10"/>
      <c r="AM574" s="10"/>
      <c r="AN574" s="10"/>
    </row>
    <row r="575" spans="1:40" ht="12" customHeigh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H575" s="10"/>
      <c r="AI575" s="10"/>
      <c r="AJ575" s="10"/>
      <c r="AK575" s="10"/>
      <c r="AL575" s="10"/>
      <c r="AM575" s="10"/>
      <c r="AN575" s="10"/>
    </row>
    <row r="576" spans="1:40" ht="12" customHeigh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H576" s="10"/>
      <c r="AI576" s="10"/>
      <c r="AJ576" s="10"/>
      <c r="AK576" s="10"/>
      <c r="AL576" s="10"/>
      <c r="AM576" s="10"/>
      <c r="AN576" s="10"/>
    </row>
    <row r="577" spans="1:40" ht="12" customHeigh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H577" s="10"/>
      <c r="AI577" s="10"/>
      <c r="AJ577" s="10"/>
      <c r="AK577" s="10"/>
      <c r="AL577" s="10"/>
      <c r="AM577" s="10"/>
      <c r="AN577" s="10"/>
    </row>
    <row r="578" spans="1:40" ht="12" customHeigh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H578" s="10"/>
      <c r="AI578" s="10"/>
      <c r="AJ578" s="10"/>
      <c r="AK578" s="10"/>
      <c r="AL578" s="10"/>
      <c r="AM578" s="10"/>
      <c r="AN578" s="10"/>
    </row>
    <row r="579" spans="1:40" ht="12" customHeigh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H579" s="10"/>
      <c r="AI579" s="10"/>
      <c r="AJ579" s="10"/>
      <c r="AK579" s="10"/>
      <c r="AL579" s="10"/>
      <c r="AM579" s="10"/>
      <c r="AN579" s="10"/>
    </row>
    <row r="580" spans="1:40" ht="12" customHeigh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H580" s="10"/>
      <c r="AI580" s="10"/>
      <c r="AJ580" s="10"/>
      <c r="AK580" s="10"/>
      <c r="AL580" s="10"/>
      <c r="AM580" s="10"/>
      <c r="AN580" s="10"/>
    </row>
    <row r="581" spans="1:40" ht="12" customHeigh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H581" s="10"/>
      <c r="AI581" s="10"/>
      <c r="AJ581" s="10"/>
      <c r="AK581" s="10"/>
      <c r="AL581" s="10"/>
      <c r="AM581" s="10"/>
      <c r="AN581" s="10"/>
    </row>
    <row r="582" spans="1:40" ht="12" customHeigh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H582" s="10"/>
      <c r="AI582" s="10"/>
      <c r="AJ582" s="10"/>
      <c r="AK582" s="10"/>
      <c r="AL582" s="10"/>
      <c r="AM582" s="10"/>
      <c r="AN582" s="10"/>
    </row>
    <row r="583" spans="1:40" ht="12" customHeigh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H583" s="10"/>
      <c r="AI583" s="10"/>
      <c r="AJ583" s="10"/>
      <c r="AK583" s="10"/>
      <c r="AL583" s="10"/>
      <c r="AM583" s="10"/>
      <c r="AN583" s="10"/>
    </row>
    <row r="584" spans="1:40" ht="12" customHeigh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H584" s="10"/>
      <c r="AI584" s="10"/>
      <c r="AJ584" s="10"/>
      <c r="AK584" s="10"/>
      <c r="AL584" s="10"/>
      <c r="AM584" s="10"/>
      <c r="AN584" s="10"/>
    </row>
    <row r="585" spans="1:40" ht="12" customHeigh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H585" s="10"/>
      <c r="AI585" s="10"/>
      <c r="AJ585" s="10"/>
      <c r="AK585" s="10"/>
      <c r="AL585" s="10"/>
      <c r="AM585" s="10"/>
      <c r="AN585" s="10"/>
    </row>
    <row r="586" spans="1:40" ht="12" customHeigh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H586" s="10"/>
      <c r="AI586" s="10"/>
      <c r="AJ586" s="10"/>
      <c r="AK586" s="10"/>
      <c r="AL586" s="10"/>
      <c r="AM586" s="10"/>
      <c r="AN586" s="10"/>
    </row>
    <row r="587" spans="1:40" ht="12" customHeigh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H587" s="10"/>
      <c r="AI587" s="10"/>
      <c r="AJ587" s="10"/>
      <c r="AK587" s="10"/>
      <c r="AL587" s="10"/>
      <c r="AM587" s="10"/>
      <c r="AN587" s="10"/>
    </row>
    <row r="588" spans="1:40" ht="12" customHeigh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H588" s="10"/>
      <c r="AI588" s="10"/>
      <c r="AJ588" s="10"/>
      <c r="AK588" s="10"/>
      <c r="AL588" s="10"/>
      <c r="AM588" s="10"/>
      <c r="AN588" s="10"/>
    </row>
    <row r="589" spans="1:40" ht="12" customHeigh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H589" s="10"/>
      <c r="AI589" s="10"/>
      <c r="AJ589" s="10"/>
      <c r="AK589" s="10"/>
      <c r="AL589" s="10"/>
      <c r="AM589" s="10"/>
      <c r="AN589" s="10"/>
    </row>
    <row r="590" spans="1:40" ht="12" customHeigh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H590" s="10"/>
      <c r="AI590" s="10"/>
      <c r="AJ590" s="10"/>
      <c r="AK590" s="10"/>
      <c r="AL590" s="10"/>
      <c r="AM590" s="10"/>
      <c r="AN590" s="10"/>
    </row>
    <row r="591" spans="1:40" ht="12" customHeigh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H591" s="10"/>
      <c r="AI591" s="10"/>
      <c r="AJ591" s="10"/>
      <c r="AK591" s="10"/>
      <c r="AL591" s="10"/>
      <c r="AM591" s="10"/>
      <c r="AN591" s="10"/>
    </row>
    <row r="592" spans="1:40" ht="12" customHeigh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H592" s="10"/>
      <c r="AI592" s="10"/>
      <c r="AJ592" s="10"/>
      <c r="AK592" s="10"/>
      <c r="AL592" s="10"/>
      <c r="AM592" s="10"/>
      <c r="AN592" s="10"/>
    </row>
    <row r="593" spans="1:40" ht="12" customHeigh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H593" s="10"/>
      <c r="AI593" s="10"/>
      <c r="AJ593" s="10"/>
      <c r="AK593" s="10"/>
      <c r="AL593" s="10"/>
      <c r="AM593" s="10"/>
      <c r="AN593" s="10"/>
    </row>
    <row r="594" spans="1:40" ht="12" customHeigh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H594" s="10"/>
      <c r="AI594" s="10"/>
      <c r="AJ594" s="10"/>
      <c r="AK594" s="10"/>
      <c r="AL594" s="10"/>
      <c r="AM594" s="10"/>
      <c r="AN594" s="10"/>
    </row>
    <row r="595" spans="1:40" ht="12" customHeigh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H595" s="10"/>
      <c r="AI595" s="10"/>
      <c r="AJ595" s="10"/>
      <c r="AK595" s="10"/>
      <c r="AL595" s="10"/>
      <c r="AM595" s="10"/>
      <c r="AN595" s="10"/>
    </row>
    <row r="596" spans="1:40" ht="12" customHeigh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H596" s="10"/>
      <c r="AI596" s="10"/>
      <c r="AJ596" s="10"/>
      <c r="AK596" s="10"/>
      <c r="AL596" s="10"/>
      <c r="AM596" s="10"/>
      <c r="AN596" s="10"/>
    </row>
    <row r="597" spans="1:40" ht="12" customHeigh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H597" s="10"/>
      <c r="AI597" s="10"/>
      <c r="AJ597" s="10"/>
      <c r="AK597" s="10"/>
      <c r="AL597" s="10"/>
      <c r="AM597" s="10"/>
      <c r="AN597" s="10"/>
    </row>
    <row r="598" spans="1:40" ht="12" customHeigh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H598" s="10"/>
      <c r="AI598" s="10"/>
      <c r="AJ598" s="10"/>
      <c r="AK598" s="10"/>
      <c r="AL598" s="10"/>
      <c r="AM598" s="10"/>
      <c r="AN598" s="10"/>
    </row>
    <row r="599" spans="1:40" ht="12" customHeigh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H599" s="10"/>
      <c r="AI599" s="10"/>
      <c r="AJ599" s="10"/>
      <c r="AK599" s="10"/>
      <c r="AL599" s="10"/>
      <c r="AM599" s="10"/>
      <c r="AN599" s="10"/>
    </row>
    <row r="600" spans="1:40" ht="12" customHeigh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H600" s="10"/>
      <c r="AI600" s="10"/>
      <c r="AJ600" s="10"/>
      <c r="AK600" s="10"/>
      <c r="AL600" s="10"/>
      <c r="AM600" s="10"/>
      <c r="AN600" s="10"/>
    </row>
    <row r="601" spans="1:40" ht="12" customHeigh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H601" s="10"/>
      <c r="AI601" s="10"/>
      <c r="AJ601" s="10"/>
      <c r="AK601" s="10"/>
      <c r="AL601" s="10"/>
      <c r="AM601" s="10"/>
      <c r="AN601" s="10"/>
    </row>
    <row r="602" spans="1:40" ht="12" customHeigh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H602" s="10"/>
      <c r="AI602" s="10"/>
      <c r="AJ602" s="10"/>
      <c r="AK602" s="10"/>
      <c r="AL602" s="10"/>
      <c r="AM602" s="10"/>
      <c r="AN602" s="10"/>
    </row>
    <row r="603" spans="1:40" ht="12" customHeigh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H603" s="10"/>
      <c r="AI603" s="10"/>
      <c r="AJ603" s="10"/>
      <c r="AK603" s="10"/>
      <c r="AL603" s="10"/>
      <c r="AM603" s="10"/>
      <c r="AN603" s="10"/>
    </row>
    <row r="604" spans="1:40" ht="12" customHeigh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H604" s="10"/>
      <c r="AI604" s="10"/>
      <c r="AJ604" s="10"/>
      <c r="AK604" s="10"/>
      <c r="AL604" s="10"/>
      <c r="AM604" s="10"/>
      <c r="AN604" s="10"/>
    </row>
    <row r="605" spans="1:40" ht="12" customHeigh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H605" s="10"/>
      <c r="AI605" s="10"/>
      <c r="AJ605" s="10"/>
      <c r="AK605" s="10"/>
      <c r="AL605" s="10"/>
      <c r="AM605" s="10"/>
      <c r="AN605" s="10"/>
    </row>
    <row r="606" spans="1:40" ht="12" customHeigh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H606" s="10"/>
      <c r="AI606" s="10"/>
      <c r="AJ606" s="10"/>
      <c r="AK606" s="10"/>
      <c r="AL606" s="10"/>
      <c r="AM606" s="10"/>
      <c r="AN606" s="10"/>
    </row>
    <row r="607" spans="1:40" ht="12" customHeigh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H607" s="10"/>
      <c r="AI607" s="10"/>
      <c r="AJ607" s="10"/>
      <c r="AK607" s="10"/>
      <c r="AL607" s="10"/>
      <c r="AM607" s="10"/>
      <c r="AN607" s="10"/>
    </row>
    <row r="608" spans="1:40" ht="12" customHeigh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H608" s="10"/>
      <c r="AI608" s="10"/>
      <c r="AJ608" s="10"/>
      <c r="AK608" s="10"/>
      <c r="AL608" s="10"/>
      <c r="AM608" s="10"/>
      <c r="AN608" s="10"/>
    </row>
    <row r="609" spans="1:40" ht="12" customHeigh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H609" s="10"/>
      <c r="AI609" s="10"/>
      <c r="AJ609" s="10"/>
      <c r="AK609" s="10"/>
      <c r="AL609" s="10"/>
      <c r="AM609" s="10"/>
      <c r="AN609" s="10"/>
    </row>
    <row r="610" spans="1:40" ht="12" customHeigh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H610" s="10"/>
      <c r="AI610" s="10"/>
      <c r="AJ610" s="10"/>
      <c r="AK610" s="10"/>
      <c r="AL610" s="10"/>
      <c r="AM610" s="10"/>
      <c r="AN610" s="10"/>
    </row>
    <row r="611" spans="1:40" ht="12" customHeigh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H611" s="10"/>
      <c r="AI611" s="10"/>
      <c r="AJ611" s="10"/>
      <c r="AK611" s="10"/>
      <c r="AL611" s="10"/>
      <c r="AM611" s="10"/>
      <c r="AN611" s="10"/>
    </row>
    <row r="612" spans="1:40" ht="12" customHeigh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H612" s="10"/>
      <c r="AI612" s="10"/>
      <c r="AJ612" s="10"/>
      <c r="AK612" s="10"/>
      <c r="AL612" s="10"/>
      <c r="AM612" s="10"/>
      <c r="AN612" s="10"/>
    </row>
    <row r="613" spans="1:40" ht="12" customHeigh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H613" s="10"/>
      <c r="AI613" s="10"/>
      <c r="AJ613" s="10"/>
      <c r="AK613" s="10"/>
      <c r="AL613" s="10"/>
      <c r="AM613" s="10"/>
      <c r="AN613" s="10"/>
    </row>
    <row r="614" spans="1:40" ht="12" customHeigh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H614" s="10"/>
      <c r="AI614" s="10"/>
      <c r="AJ614" s="10"/>
      <c r="AK614" s="10"/>
      <c r="AL614" s="10"/>
      <c r="AM614" s="10"/>
      <c r="AN614" s="10"/>
    </row>
    <row r="615" spans="1:40" ht="12" customHeigh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H615" s="10"/>
      <c r="AI615" s="10"/>
      <c r="AJ615" s="10"/>
      <c r="AK615" s="10"/>
      <c r="AL615" s="10"/>
      <c r="AM615" s="10"/>
      <c r="AN615" s="10"/>
    </row>
    <row r="616" spans="1:40" ht="12" customHeigh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H616" s="10"/>
      <c r="AI616" s="10"/>
      <c r="AJ616" s="10"/>
      <c r="AK616" s="10"/>
      <c r="AL616" s="10"/>
      <c r="AM616" s="10"/>
      <c r="AN616" s="10"/>
    </row>
    <row r="617" spans="1:40" ht="12" customHeigh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H617" s="10"/>
      <c r="AI617" s="10"/>
      <c r="AJ617" s="10"/>
      <c r="AK617" s="10"/>
      <c r="AL617" s="10"/>
      <c r="AM617" s="10"/>
      <c r="AN617" s="10"/>
    </row>
    <row r="618" spans="1:40" ht="12" customHeigh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H618" s="10"/>
      <c r="AI618" s="10"/>
      <c r="AJ618" s="10"/>
      <c r="AK618" s="10"/>
      <c r="AL618" s="10"/>
      <c r="AM618" s="10"/>
      <c r="AN618" s="10"/>
    </row>
    <row r="619" spans="1:40" ht="12" customHeigh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H619" s="10"/>
      <c r="AI619" s="10"/>
      <c r="AJ619" s="10"/>
      <c r="AK619" s="10"/>
      <c r="AL619" s="10"/>
      <c r="AM619" s="10"/>
      <c r="AN619" s="10"/>
    </row>
    <row r="620" spans="1:40" ht="12" customHeigh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H620" s="10"/>
      <c r="AI620" s="10"/>
      <c r="AJ620" s="10"/>
      <c r="AK620" s="10"/>
      <c r="AL620" s="10"/>
      <c r="AM620" s="10"/>
      <c r="AN620" s="10"/>
    </row>
    <row r="621" spans="1:40" ht="12" customHeigh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H621" s="10"/>
      <c r="AI621" s="10"/>
      <c r="AJ621" s="10"/>
      <c r="AK621" s="10"/>
      <c r="AL621" s="10"/>
      <c r="AM621" s="10"/>
      <c r="AN621" s="10"/>
    </row>
    <row r="622" spans="1:40" ht="12" customHeigh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H622" s="10"/>
      <c r="AI622" s="10"/>
      <c r="AJ622" s="10"/>
      <c r="AK622" s="10"/>
      <c r="AL622" s="10"/>
      <c r="AM622" s="10"/>
      <c r="AN622" s="10"/>
    </row>
    <row r="623" spans="1:40" ht="12" customHeigh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H623" s="10"/>
      <c r="AI623" s="10"/>
      <c r="AJ623" s="10"/>
      <c r="AK623" s="10"/>
      <c r="AL623" s="10"/>
      <c r="AM623" s="10"/>
      <c r="AN623" s="10"/>
    </row>
    <row r="624" spans="1:40" ht="12" customHeigh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H624" s="10"/>
      <c r="AI624" s="10"/>
      <c r="AJ624" s="10"/>
      <c r="AK624" s="10"/>
      <c r="AL624" s="10"/>
      <c r="AM624" s="10"/>
      <c r="AN624" s="10"/>
    </row>
    <row r="625" spans="1:40" ht="12" customHeigh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H625" s="10"/>
      <c r="AI625" s="10"/>
      <c r="AJ625" s="10"/>
      <c r="AK625" s="10"/>
      <c r="AL625" s="10"/>
      <c r="AM625" s="10"/>
      <c r="AN625" s="10"/>
    </row>
    <row r="626" spans="1:40" ht="12" customHeigh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H626" s="10"/>
      <c r="AI626" s="10"/>
      <c r="AJ626" s="10"/>
      <c r="AK626" s="10"/>
      <c r="AL626" s="10"/>
      <c r="AM626" s="10"/>
      <c r="AN626" s="10"/>
    </row>
    <row r="627" spans="1:40" ht="12" customHeigh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H627" s="10"/>
      <c r="AI627" s="10"/>
      <c r="AJ627" s="10"/>
      <c r="AK627" s="10"/>
      <c r="AL627" s="10"/>
      <c r="AM627" s="10"/>
      <c r="AN627" s="10"/>
    </row>
    <row r="628" spans="1:40" ht="12" customHeigh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H628" s="10"/>
      <c r="AI628" s="10"/>
      <c r="AJ628" s="10"/>
      <c r="AK628" s="10"/>
      <c r="AL628" s="10"/>
      <c r="AM628" s="10"/>
      <c r="AN628" s="10"/>
    </row>
    <row r="629" spans="1:40" ht="12" customHeigh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H629" s="10"/>
      <c r="AI629" s="10"/>
      <c r="AJ629" s="10"/>
      <c r="AK629" s="10"/>
      <c r="AL629" s="10"/>
      <c r="AM629" s="10"/>
      <c r="AN629" s="10"/>
    </row>
    <row r="630" spans="1:40" ht="12" customHeigh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H630" s="10"/>
      <c r="AI630" s="10"/>
      <c r="AJ630" s="10"/>
      <c r="AK630" s="10"/>
      <c r="AL630" s="10"/>
      <c r="AM630" s="10"/>
      <c r="AN630" s="10"/>
    </row>
    <row r="631" spans="1:40" ht="12" customHeigh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H631" s="10"/>
      <c r="AI631" s="10"/>
      <c r="AJ631" s="10"/>
      <c r="AK631" s="10"/>
      <c r="AL631" s="10"/>
      <c r="AM631" s="10"/>
      <c r="AN631" s="10"/>
    </row>
    <row r="632" spans="1:40" ht="12" customHeigh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H632" s="10"/>
      <c r="AI632" s="10"/>
      <c r="AJ632" s="10"/>
      <c r="AK632" s="10"/>
      <c r="AL632" s="10"/>
      <c r="AM632" s="10"/>
      <c r="AN632" s="10"/>
    </row>
    <row r="633" spans="1:40" ht="12" customHeigh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H633" s="10"/>
      <c r="AI633" s="10"/>
      <c r="AJ633" s="10"/>
      <c r="AK633" s="10"/>
      <c r="AL633" s="10"/>
      <c r="AM633" s="10"/>
      <c r="AN633" s="10"/>
    </row>
    <row r="634" spans="1:40" ht="12" customHeigh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H634" s="10"/>
      <c r="AI634" s="10"/>
      <c r="AJ634" s="10"/>
      <c r="AK634" s="10"/>
      <c r="AL634" s="10"/>
      <c r="AM634" s="10"/>
      <c r="AN634" s="10"/>
    </row>
    <row r="635" spans="1:40" ht="12" customHeigh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H635" s="10"/>
      <c r="AI635" s="10"/>
      <c r="AJ635" s="10"/>
      <c r="AK635" s="10"/>
      <c r="AL635" s="10"/>
      <c r="AM635" s="10"/>
      <c r="AN635" s="10"/>
    </row>
    <row r="636" spans="1:40" ht="12" customHeigh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H636" s="10"/>
      <c r="AI636" s="10"/>
      <c r="AJ636" s="10"/>
      <c r="AK636" s="10"/>
      <c r="AL636" s="10"/>
      <c r="AM636" s="10"/>
      <c r="AN636" s="10"/>
    </row>
    <row r="637" spans="1:40" ht="12" customHeigh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H637" s="10"/>
      <c r="AI637" s="10"/>
      <c r="AJ637" s="10"/>
      <c r="AK637" s="10"/>
      <c r="AL637" s="10"/>
      <c r="AM637" s="10"/>
      <c r="AN637" s="10"/>
    </row>
    <row r="638" spans="1:40" ht="12" customHeigh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H638" s="10"/>
      <c r="AI638" s="10"/>
      <c r="AJ638" s="10"/>
      <c r="AK638" s="10"/>
      <c r="AL638" s="10"/>
      <c r="AM638" s="10"/>
      <c r="AN638" s="10"/>
    </row>
    <row r="639" spans="1:40" ht="12" customHeigh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H639" s="10"/>
      <c r="AI639" s="10"/>
      <c r="AJ639" s="10"/>
      <c r="AK639" s="10"/>
      <c r="AL639" s="10"/>
      <c r="AM639" s="10"/>
      <c r="AN639" s="10"/>
    </row>
    <row r="640" spans="1:40" ht="12" customHeigh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H640" s="10"/>
      <c r="AI640" s="10"/>
      <c r="AJ640" s="10"/>
      <c r="AK640" s="10"/>
      <c r="AL640" s="10"/>
      <c r="AM640" s="10"/>
      <c r="AN640" s="10"/>
    </row>
    <row r="641" spans="1:40" ht="12" customHeigh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H641" s="10"/>
      <c r="AI641" s="10"/>
      <c r="AJ641" s="10"/>
      <c r="AK641" s="10"/>
      <c r="AL641" s="10"/>
      <c r="AM641" s="10"/>
      <c r="AN641" s="10"/>
    </row>
    <row r="642" spans="1:40" ht="12" customHeigh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H642" s="10"/>
      <c r="AI642" s="10"/>
      <c r="AJ642" s="10"/>
      <c r="AK642" s="10"/>
      <c r="AL642" s="10"/>
      <c r="AM642" s="10"/>
      <c r="AN642" s="10"/>
    </row>
    <row r="643" spans="1:40" ht="12" customHeigh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H643" s="10"/>
      <c r="AI643" s="10"/>
      <c r="AJ643" s="10"/>
      <c r="AK643" s="10"/>
      <c r="AL643" s="10"/>
      <c r="AM643" s="10"/>
      <c r="AN643" s="10"/>
    </row>
    <row r="644" spans="1:40" ht="12" customHeigh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H644" s="10"/>
      <c r="AI644" s="10"/>
      <c r="AJ644" s="10"/>
      <c r="AK644" s="10"/>
      <c r="AL644" s="10"/>
      <c r="AM644" s="10"/>
      <c r="AN644" s="10"/>
    </row>
    <row r="645" spans="1:40" ht="12" customHeigh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H645" s="10"/>
      <c r="AI645" s="10"/>
      <c r="AJ645" s="10"/>
      <c r="AK645" s="10"/>
      <c r="AL645" s="10"/>
      <c r="AM645" s="10"/>
      <c r="AN645" s="10"/>
    </row>
    <row r="646" spans="1:40" ht="12" customHeigh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H646" s="10"/>
      <c r="AI646" s="10"/>
      <c r="AJ646" s="10"/>
      <c r="AK646" s="10"/>
      <c r="AL646" s="10"/>
      <c r="AM646" s="10"/>
      <c r="AN646" s="10"/>
    </row>
    <row r="647" spans="1:40" ht="12" customHeigh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H647" s="10"/>
      <c r="AI647" s="10"/>
      <c r="AJ647" s="10"/>
      <c r="AK647" s="10"/>
      <c r="AL647" s="10"/>
      <c r="AM647" s="10"/>
      <c r="AN647" s="10"/>
    </row>
    <row r="648" spans="1:40" ht="12" customHeigh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H648" s="10"/>
      <c r="AI648" s="10"/>
      <c r="AJ648" s="10"/>
      <c r="AK648" s="10"/>
      <c r="AL648" s="10"/>
      <c r="AM648" s="10"/>
      <c r="AN648" s="10"/>
    </row>
    <row r="649" spans="1:40" ht="12" customHeigh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H649" s="10"/>
      <c r="AI649" s="10"/>
      <c r="AJ649" s="10"/>
      <c r="AK649" s="10"/>
      <c r="AL649" s="10"/>
      <c r="AM649" s="10"/>
      <c r="AN649" s="10"/>
    </row>
    <row r="650" spans="1:40" ht="12" customHeigh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H650" s="10"/>
      <c r="AI650" s="10"/>
      <c r="AJ650" s="10"/>
      <c r="AK650" s="10"/>
      <c r="AL650" s="10"/>
      <c r="AM650" s="10"/>
      <c r="AN650" s="10"/>
    </row>
    <row r="651" spans="1:40" ht="12" customHeigh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H651" s="10"/>
      <c r="AI651" s="10"/>
      <c r="AJ651" s="10"/>
      <c r="AK651" s="10"/>
      <c r="AL651" s="10"/>
      <c r="AM651" s="10"/>
      <c r="AN651" s="10"/>
    </row>
    <row r="652" spans="1:40" ht="12" customHeigh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H652" s="10"/>
      <c r="AI652" s="10"/>
      <c r="AJ652" s="10"/>
      <c r="AK652" s="10"/>
      <c r="AL652" s="10"/>
      <c r="AM652" s="10"/>
      <c r="AN652" s="10"/>
    </row>
    <row r="653" spans="1:40" ht="12" customHeigh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H653" s="10"/>
      <c r="AI653" s="10"/>
      <c r="AJ653" s="10"/>
      <c r="AK653" s="10"/>
      <c r="AL653" s="10"/>
      <c r="AM653" s="10"/>
      <c r="AN653" s="10"/>
    </row>
    <row r="654" spans="1:40" ht="12" customHeigh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H654" s="10"/>
      <c r="AI654" s="10"/>
      <c r="AJ654" s="10"/>
      <c r="AK654" s="10"/>
      <c r="AL654" s="10"/>
      <c r="AM654" s="10"/>
      <c r="AN654" s="10"/>
    </row>
    <row r="655" spans="1:40" ht="12" customHeigh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H655" s="10"/>
      <c r="AI655" s="10"/>
      <c r="AJ655" s="10"/>
      <c r="AK655" s="10"/>
      <c r="AL655" s="10"/>
      <c r="AM655" s="10"/>
      <c r="AN655" s="10"/>
    </row>
    <row r="656" spans="1:40" ht="12" customHeigh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H656" s="10"/>
      <c r="AI656" s="10"/>
      <c r="AJ656" s="10"/>
      <c r="AK656" s="10"/>
      <c r="AL656" s="10"/>
      <c r="AM656" s="10"/>
      <c r="AN656" s="10"/>
    </row>
    <row r="657" spans="1:40" ht="12" customHeigh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H657" s="10"/>
      <c r="AI657" s="10"/>
      <c r="AJ657" s="10"/>
      <c r="AK657" s="10"/>
      <c r="AL657" s="10"/>
      <c r="AM657" s="10"/>
      <c r="AN657" s="10"/>
    </row>
    <row r="658" spans="1:40" ht="12" customHeigh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H658" s="10"/>
      <c r="AI658" s="10"/>
      <c r="AJ658" s="10"/>
      <c r="AK658" s="10"/>
      <c r="AL658" s="10"/>
      <c r="AM658" s="10"/>
      <c r="AN658" s="10"/>
    </row>
    <row r="659" spans="1:40" ht="12" customHeigh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H659" s="10"/>
      <c r="AI659" s="10"/>
      <c r="AJ659" s="10"/>
      <c r="AK659" s="10"/>
      <c r="AL659" s="10"/>
      <c r="AM659" s="10"/>
      <c r="AN659" s="10"/>
    </row>
    <row r="660" spans="1:40" ht="12" customHeigh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H660" s="10"/>
      <c r="AI660" s="10"/>
      <c r="AJ660" s="10"/>
      <c r="AK660" s="10"/>
      <c r="AL660" s="10"/>
      <c r="AM660" s="10"/>
      <c r="AN660" s="10"/>
    </row>
    <row r="661" spans="1:40" ht="12" customHeigh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H661" s="10"/>
      <c r="AI661" s="10"/>
      <c r="AJ661" s="10"/>
      <c r="AK661" s="10"/>
      <c r="AL661" s="10"/>
      <c r="AM661" s="10"/>
      <c r="AN661" s="10"/>
    </row>
    <row r="662" spans="1:40" ht="12" customHeigh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H662" s="10"/>
      <c r="AI662" s="10"/>
      <c r="AJ662" s="10"/>
      <c r="AK662" s="10"/>
      <c r="AL662" s="10"/>
      <c r="AM662" s="10"/>
      <c r="AN662" s="10"/>
    </row>
    <row r="663" spans="1:40" ht="12" customHeigh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H663" s="10"/>
      <c r="AI663" s="10"/>
      <c r="AJ663" s="10"/>
      <c r="AK663" s="10"/>
      <c r="AL663" s="10"/>
      <c r="AM663" s="10"/>
      <c r="AN663" s="10"/>
    </row>
    <row r="664" spans="1:40" ht="12" customHeigh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H664" s="10"/>
      <c r="AI664" s="10"/>
      <c r="AJ664" s="10"/>
      <c r="AK664" s="10"/>
      <c r="AL664" s="10"/>
      <c r="AM664" s="10"/>
      <c r="AN664" s="10"/>
    </row>
    <row r="665" spans="1:40" ht="12" customHeigh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H665" s="10"/>
      <c r="AI665" s="10"/>
      <c r="AJ665" s="10"/>
      <c r="AK665" s="10"/>
      <c r="AL665" s="10"/>
      <c r="AM665" s="10"/>
      <c r="AN665" s="10"/>
    </row>
    <row r="666" spans="1:40" ht="12" customHeigh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H666" s="10"/>
      <c r="AI666" s="10"/>
      <c r="AJ666" s="10"/>
      <c r="AK666" s="10"/>
      <c r="AL666" s="10"/>
      <c r="AM666" s="10"/>
      <c r="AN666" s="10"/>
    </row>
    <row r="667" spans="1:40" ht="12" customHeigh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H667" s="10"/>
      <c r="AI667" s="10"/>
      <c r="AJ667" s="10"/>
      <c r="AK667" s="10"/>
      <c r="AL667" s="10"/>
      <c r="AM667" s="10"/>
      <c r="AN667" s="10"/>
    </row>
    <row r="668" spans="1:40" ht="12" customHeigh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H668" s="10"/>
      <c r="AI668" s="10"/>
      <c r="AJ668" s="10"/>
      <c r="AK668" s="10"/>
      <c r="AL668" s="10"/>
      <c r="AM668" s="10"/>
      <c r="AN668" s="10"/>
    </row>
    <row r="669" spans="1:40" ht="12" customHeigh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H669" s="10"/>
      <c r="AI669" s="10"/>
      <c r="AJ669" s="10"/>
      <c r="AK669" s="10"/>
      <c r="AL669" s="10"/>
      <c r="AM669" s="10"/>
      <c r="AN669" s="10"/>
    </row>
    <row r="670" spans="1:40" ht="12" customHeigh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H670" s="10"/>
      <c r="AI670" s="10"/>
      <c r="AJ670" s="10"/>
      <c r="AK670" s="10"/>
      <c r="AL670" s="10"/>
      <c r="AM670" s="10"/>
      <c r="AN670" s="10"/>
    </row>
    <row r="671" spans="1:40" ht="12" customHeigh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H671" s="10"/>
      <c r="AI671" s="10"/>
      <c r="AJ671" s="10"/>
      <c r="AK671" s="10"/>
      <c r="AL671" s="10"/>
      <c r="AM671" s="10"/>
      <c r="AN671" s="10"/>
    </row>
    <row r="672" spans="1:40" ht="12" customHeigh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H672" s="10"/>
      <c r="AI672" s="10"/>
      <c r="AJ672" s="10"/>
      <c r="AK672" s="10"/>
      <c r="AL672" s="10"/>
      <c r="AM672" s="10"/>
      <c r="AN672" s="10"/>
    </row>
    <row r="673" spans="1:40" ht="12" customHeigh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H673" s="10"/>
      <c r="AI673" s="10"/>
      <c r="AJ673" s="10"/>
      <c r="AK673" s="10"/>
      <c r="AL673" s="10"/>
      <c r="AM673" s="10"/>
      <c r="AN673" s="10"/>
    </row>
    <row r="674" spans="1:40" ht="12" customHeigh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H674" s="10"/>
      <c r="AI674" s="10"/>
      <c r="AJ674" s="10"/>
      <c r="AK674" s="10"/>
      <c r="AL674" s="10"/>
      <c r="AM674" s="10"/>
      <c r="AN674" s="10"/>
    </row>
    <row r="675" spans="1:40" ht="12" customHeigh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H675" s="10"/>
      <c r="AI675" s="10"/>
      <c r="AJ675" s="10"/>
      <c r="AK675" s="10"/>
      <c r="AL675" s="10"/>
      <c r="AM675" s="10"/>
      <c r="AN675" s="10"/>
    </row>
    <row r="676" spans="1:40" ht="12" customHeigh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H676" s="10"/>
      <c r="AI676" s="10"/>
      <c r="AJ676" s="10"/>
      <c r="AK676" s="10"/>
      <c r="AL676" s="10"/>
      <c r="AM676" s="10"/>
      <c r="AN676" s="10"/>
    </row>
    <row r="677" spans="1:40" ht="12" customHeigh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H677" s="10"/>
      <c r="AI677" s="10"/>
      <c r="AJ677" s="10"/>
      <c r="AK677" s="10"/>
      <c r="AL677" s="10"/>
      <c r="AM677" s="10"/>
      <c r="AN677" s="10"/>
    </row>
    <row r="678" spans="1:40" ht="12" customHeigh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H678" s="10"/>
      <c r="AI678" s="10"/>
      <c r="AJ678" s="10"/>
      <c r="AK678" s="10"/>
      <c r="AL678" s="10"/>
      <c r="AM678" s="10"/>
      <c r="AN678" s="10"/>
    </row>
    <row r="679" spans="1:40" ht="12" customHeigh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H679" s="10"/>
      <c r="AI679" s="10"/>
      <c r="AJ679" s="10"/>
      <c r="AK679" s="10"/>
      <c r="AL679" s="10"/>
      <c r="AM679" s="10"/>
      <c r="AN679" s="10"/>
    </row>
    <row r="680" spans="1:40" ht="12" customHeigh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H680" s="10"/>
      <c r="AI680" s="10"/>
      <c r="AJ680" s="10"/>
      <c r="AK680" s="10"/>
      <c r="AL680" s="10"/>
      <c r="AM680" s="10"/>
      <c r="AN680" s="10"/>
    </row>
    <row r="681" spans="1:40" ht="12" customHeigh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H681" s="10"/>
      <c r="AI681" s="10"/>
      <c r="AJ681" s="10"/>
      <c r="AK681" s="10"/>
      <c r="AL681" s="10"/>
      <c r="AM681" s="10"/>
      <c r="AN681" s="10"/>
    </row>
    <row r="682" spans="1:40" ht="12" customHeigh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H682" s="10"/>
      <c r="AI682" s="10"/>
      <c r="AJ682" s="10"/>
      <c r="AK682" s="10"/>
      <c r="AL682" s="10"/>
      <c r="AM682" s="10"/>
      <c r="AN682" s="10"/>
    </row>
    <row r="683" spans="1:40" ht="12" customHeigh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H683" s="10"/>
      <c r="AI683" s="10"/>
      <c r="AJ683" s="10"/>
      <c r="AK683" s="10"/>
      <c r="AL683" s="10"/>
      <c r="AM683" s="10"/>
      <c r="AN683" s="10"/>
    </row>
    <row r="684" spans="1:40" ht="12" customHeigh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H684" s="10"/>
      <c r="AI684" s="10"/>
      <c r="AJ684" s="10"/>
      <c r="AK684" s="10"/>
      <c r="AL684" s="10"/>
      <c r="AM684" s="10"/>
      <c r="AN684" s="10"/>
    </row>
    <row r="685" spans="1:40" ht="12" customHeigh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H685" s="10"/>
      <c r="AI685" s="10"/>
      <c r="AJ685" s="10"/>
      <c r="AK685" s="10"/>
      <c r="AL685" s="10"/>
      <c r="AM685" s="10"/>
      <c r="AN685" s="10"/>
    </row>
    <row r="686" spans="1:40" ht="12" customHeigh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H686" s="10"/>
      <c r="AI686" s="10"/>
      <c r="AJ686" s="10"/>
      <c r="AK686" s="10"/>
      <c r="AL686" s="10"/>
      <c r="AM686" s="10"/>
      <c r="AN686" s="10"/>
    </row>
    <row r="687" spans="1:40" ht="12" customHeigh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H687" s="10"/>
      <c r="AI687" s="10"/>
      <c r="AJ687" s="10"/>
      <c r="AK687" s="10"/>
      <c r="AL687" s="10"/>
      <c r="AM687" s="10"/>
      <c r="AN687" s="10"/>
    </row>
    <row r="688" spans="1:40" ht="12" customHeigh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H688" s="10"/>
      <c r="AI688" s="10"/>
      <c r="AJ688" s="10"/>
      <c r="AK688" s="10"/>
      <c r="AL688" s="10"/>
      <c r="AM688" s="10"/>
      <c r="AN688" s="10"/>
    </row>
    <row r="689" spans="1:40" ht="12" customHeigh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H689" s="10"/>
      <c r="AI689" s="10"/>
      <c r="AJ689" s="10"/>
      <c r="AK689" s="10"/>
      <c r="AL689" s="10"/>
      <c r="AM689" s="10"/>
      <c r="AN689" s="10"/>
    </row>
    <row r="690" spans="1:40" ht="12" customHeigh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H690" s="10"/>
      <c r="AI690" s="10"/>
      <c r="AJ690" s="10"/>
      <c r="AK690" s="10"/>
      <c r="AL690" s="10"/>
      <c r="AM690" s="10"/>
      <c r="AN690" s="10"/>
    </row>
    <row r="691" spans="1:40" ht="12" customHeigh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H691" s="10"/>
      <c r="AI691" s="10"/>
      <c r="AJ691" s="10"/>
      <c r="AK691" s="10"/>
      <c r="AL691" s="10"/>
      <c r="AM691" s="10"/>
      <c r="AN691" s="10"/>
    </row>
    <row r="692" spans="1:40" ht="12" customHeigh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H692" s="10"/>
      <c r="AI692" s="10"/>
      <c r="AJ692" s="10"/>
      <c r="AK692" s="10"/>
      <c r="AL692" s="10"/>
      <c r="AM692" s="10"/>
      <c r="AN692" s="10"/>
    </row>
    <row r="693" spans="1:40" ht="12" customHeigh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H693" s="10"/>
      <c r="AI693" s="10"/>
      <c r="AJ693" s="10"/>
      <c r="AK693" s="10"/>
      <c r="AL693" s="10"/>
      <c r="AM693" s="10"/>
      <c r="AN693" s="10"/>
    </row>
    <row r="694" spans="1:40" ht="12" customHeigh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H694" s="10"/>
      <c r="AI694" s="10"/>
      <c r="AJ694" s="10"/>
      <c r="AK694" s="10"/>
      <c r="AL694" s="10"/>
      <c r="AM694" s="10"/>
      <c r="AN694" s="10"/>
    </row>
    <row r="695" spans="1:40" ht="12" customHeigh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H695" s="10"/>
      <c r="AI695" s="10"/>
      <c r="AJ695" s="10"/>
      <c r="AK695" s="10"/>
      <c r="AL695" s="10"/>
      <c r="AM695" s="10"/>
      <c r="AN695" s="10"/>
    </row>
    <row r="696" spans="1:40" ht="12" customHeigh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H696" s="10"/>
      <c r="AI696" s="10"/>
      <c r="AJ696" s="10"/>
      <c r="AK696" s="10"/>
      <c r="AL696" s="10"/>
      <c r="AM696" s="10"/>
      <c r="AN696" s="10"/>
    </row>
    <row r="697" spans="1:40" ht="12" customHeigh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H697" s="10"/>
      <c r="AI697" s="10"/>
      <c r="AJ697" s="10"/>
      <c r="AK697" s="10"/>
      <c r="AL697" s="10"/>
      <c r="AM697" s="10"/>
      <c r="AN697" s="10"/>
    </row>
    <row r="698" spans="1:40" ht="12" customHeigh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H698" s="10"/>
      <c r="AI698" s="10"/>
      <c r="AJ698" s="10"/>
      <c r="AK698" s="10"/>
      <c r="AL698" s="10"/>
      <c r="AM698" s="10"/>
      <c r="AN698" s="10"/>
    </row>
    <row r="699" spans="1:40" ht="12" customHeigh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H699" s="10"/>
      <c r="AI699" s="10"/>
      <c r="AJ699" s="10"/>
      <c r="AK699" s="10"/>
      <c r="AL699" s="10"/>
      <c r="AM699" s="10"/>
      <c r="AN699" s="10"/>
    </row>
    <row r="700" spans="1:40" ht="12" customHeigh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H700" s="10"/>
      <c r="AI700" s="10"/>
      <c r="AJ700" s="10"/>
      <c r="AK700" s="10"/>
      <c r="AL700" s="10"/>
      <c r="AM700" s="10"/>
      <c r="AN700" s="10"/>
    </row>
    <row r="701" spans="1:40" ht="12" customHeigh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H701" s="10"/>
      <c r="AI701" s="10"/>
      <c r="AJ701" s="10"/>
      <c r="AK701" s="10"/>
      <c r="AL701" s="10"/>
      <c r="AM701" s="10"/>
      <c r="AN701" s="10"/>
    </row>
    <row r="702" spans="1:40" ht="12" customHeigh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H702" s="10"/>
      <c r="AI702" s="10"/>
      <c r="AJ702" s="10"/>
      <c r="AK702" s="10"/>
      <c r="AL702" s="10"/>
      <c r="AM702" s="10"/>
      <c r="AN702" s="10"/>
    </row>
    <row r="703" spans="1:40" ht="12" customHeigh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H703" s="10"/>
      <c r="AI703" s="10"/>
      <c r="AJ703" s="10"/>
      <c r="AK703" s="10"/>
      <c r="AL703" s="10"/>
      <c r="AM703" s="10"/>
      <c r="AN703" s="10"/>
    </row>
    <row r="704" spans="1:40" ht="12" customHeigh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H704" s="10"/>
      <c r="AI704" s="10"/>
      <c r="AJ704" s="10"/>
      <c r="AK704" s="10"/>
      <c r="AL704" s="10"/>
      <c r="AM704" s="10"/>
      <c r="AN704" s="10"/>
    </row>
    <row r="705" spans="1:40" ht="12" customHeigh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H705" s="10"/>
      <c r="AI705" s="10"/>
      <c r="AJ705" s="10"/>
      <c r="AK705" s="10"/>
      <c r="AL705" s="10"/>
      <c r="AM705" s="10"/>
      <c r="AN705" s="10"/>
    </row>
    <row r="706" spans="1:40" ht="12" customHeigh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H706" s="10"/>
      <c r="AI706" s="10"/>
      <c r="AJ706" s="10"/>
      <c r="AK706" s="10"/>
      <c r="AL706" s="10"/>
      <c r="AM706" s="10"/>
      <c r="AN706" s="10"/>
    </row>
    <row r="707" spans="1:40" ht="12" customHeigh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H707" s="10"/>
      <c r="AI707" s="10"/>
      <c r="AJ707" s="10"/>
      <c r="AK707" s="10"/>
      <c r="AL707" s="10"/>
      <c r="AM707" s="10"/>
      <c r="AN707" s="10"/>
    </row>
    <row r="708" spans="1:40" ht="12" customHeight="1">
      <c r="A708" s="10"/>
      <c r="B708" s="10"/>
      <c r="C708" s="10"/>
      <c r="D708" s="10"/>
      <c r="E708" s="10"/>
      <c r="F708" s="10"/>
      <c r="G708" s="10"/>
      <c r="H708" s="10"/>
      <c r="I708" s="10"/>
      <c r="J708" s="10"/>
      <c r="K708" s="10"/>
      <c r="L708" s="10"/>
      <c r="M708" s="10"/>
      <c r="N708" s="10"/>
      <c r="O708" s="10"/>
      <c r="P708" s="10"/>
      <c r="Q708" s="10"/>
      <c r="R708" s="10"/>
      <c r="S708" s="10"/>
      <c r="T708" s="10"/>
      <c r="U708" s="10"/>
      <c r="V708" s="10"/>
      <c r="W708" s="10"/>
      <c r="X708" s="10"/>
      <c r="Y708" s="10"/>
      <c r="Z708" s="10"/>
      <c r="AA708" s="10"/>
      <c r="AB708" s="10"/>
      <c r="AC708" s="10"/>
      <c r="AD708" s="10"/>
      <c r="AE708" s="10"/>
      <c r="AF708" s="10"/>
      <c r="AG708" s="10"/>
      <c r="AH708" s="10"/>
      <c r="AI708" s="10"/>
      <c r="AJ708" s="10"/>
      <c r="AK708" s="10"/>
      <c r="AL708" s="10"/>
      <c r="AM708" s="10"/>
      <c r="AN708" s="10"/>
    </row>
    <row r="709" spans="1:40" ht="12" customHeight="1">
      <c r="A709" s="10"/>
      <c r="B709" s="10"/>
      <c r="C709" s="10"/>
      <c r="D709" s="10"/>
      <c r="E709" s="10"/>
      <c r="F709" s="10"/>
      <c r="G709" s="10"/>
      <c r="H709" s="10"/>
      <c r="I709" s="10"/>
      <c r="J709" s="10"/>
      <c r="K709" s="10"/>
      <c r="L709" s="10"/>
      <c r="M709" s="10"/>
      <c r="N709" s="10"/>
      <c r="O709" s="10"/>
      <c r="P709" s="10"/>
      <c r="Q709" s="10"/>
      <c r="R709" s="10"/>
      <c r="S709" s="10"/>
      <c r="T709" s="10"/>
      <c r="U709" s="10"/>
      <c r="V709" s="10"/>
      <c r="W709" s="10"/>
      <c r="X709" s="10"/>
      <c r="Y709" s="10"/>
      <c r="Z709" s="10"/>
      <c r="AA709" s="10"/>
      <c r="AB709" s="10"/>
      <c r="AC709" s="10"/>
      <c r="AD709" s="10"/>
      <c r="AE709" s="10"/>
      <c r="AF709" s="10"/>
      <c r="AG709" s="10"/>
      <c r="AH709" s="10"/>
      <c r="AI709" s="10"/>
      <c r="AJ709" s="10"/>
      <c r="AK709" s="10"/>
      <c r="AL709" s="10"/>
      <c r="AM709" s="10"/>
      <c r="AN709" s="10"/>
    </row>
    <row r="710" spans="1:40" ht="12" customHeight="1">
      <c r="A710" s="10"/>
      <c r="B710" s="10"/>
      <c r="C710" s="10"/>
      <c r="D710" s="10"/>
      <c r="E710" s="10"/>
      <c r="F710" s="10"/>
      <c r="G710" s="10"/>
      <c r="H710" s="10"/>
      <c r="I710" s="10"/>
      <c r="J710" s="10"/>
      <c r="K710" s="10"/>
      <c r="L710" s="10"/>
      <c r="M710" s="10"/>
      <c r="N710" s="10"/>
      <c r="O710" s="10"/>
      <c r="P710" s="10"/>
      <c r="Q710" s="10"/>
      <c r="R710" s="10"/>
      <c r="S710" s="10"/>
      <c r="T710" s="10"/>
      <c r="U710" s="10"/>
      <c r="V710" s="10"/>
      <c r="W710" s="10"/>
      <c r="X710" s="10"/>
      <c r="Y710" s="10"/>
      <c r="Z710" s="10"/>
      <c r="AA710" s="10"/>
      <c r="AB710" s="10"/>
      <c r="AC710" s="10"/>
      <c r="AD710" s="10"/>
      <c r="AE710" s="10"/>
      <c r="AF710" s="10"/>
      <c r="AG710" s="10"/>
      <c r="AH710" s="10"/>
      <c r="AI710" s="10"/>
      <c r="AJ710" s="10"/>
      <c r="AK710" s="10"/>
      <c r="AL710" s="10"/>
      <c r="AM710" s="10"/>
      <c r="AN710" s="10"/>
    </row>
    <row r="711" spans="1:40" ht="12" customHeight="1">
      <c r="A711" s="10"/>
      <c r="B711" s="10"/>
      <c r="C711" s="10"/>
      <c r="D711" s="10"/>
      <c r="E711" s="10"/>
      <c r="F711" s="10"/>
      <c r="G711" s="10"/>
      <c r="H711" s="10"/>
      <c r="I711" s="10"/>
      <c r="J711" s="10"/>
      <c r="K711" s="10"/>
      <c r="L711" s="10"/>
      <c r="M711" s="10"/>
      <c r="N711" s="10"/>
      <c r="O711" s="10"/>
      <c r="P711" s="10"/>
      <c r="Q711" s="10"/>
      <c r="R711" s="10"/>
      <c r="S711" s="10"/>
      <c r="T711" s="10"/>
      <c r="U711" s="10"/>
      <c r="V711" s="10"/>
      <c r="W711" s="10"/>
      <c r="X711" s="10"/>
      <c r="Y711" s="10"/>
      <c r="Z711" s="10"/>
      <c r="AA711" s="10"/>
      <c r="AB711" s="10"/>
      <c r="AC711" s="10"/>
      <c r="AD711" s="10"/>
      <c r="AE711" s="10"/>
      <c r="AF711" s="10"/>
      <c r="AG711" s="10"/>
      <c r="AH711" s="10"/>
      <c r="AI711" s="10"/>
      <c r="AJ711" s="10"/>
      <c r="AK711" s="10"/>
      <c r="AL711" s="10"/>
      <c r="AM711" s="10"/>
      <c r="AN711" s="10"/>
    </row>
    <row r="712" spans="1:40" ht="12" customHeight="1">
      <c r="A712" s="10"/>
      <c r="B712" s="10"/>
      <c r="C712" s="10"/>
      <c r="D712" s="10"/>
      <c r="E712" s="10"/>
      <c r="F712" s="10"/>
      <c r="G712" s="10"/>
      <c r="H712" s="10"/>
      <c r="I712" s="10"/>
      <c r="J712" s="10"/>
      <c r="K712" s="10"/>
      <c r="L712" s="10"/>
      <c r="M712" s="10"/>
      <c r="N712" s="10"/>
      <c r="O712" s="10"/>
      <c r="P712" s="10"/>
      <c r="Q712" s="10"/>
      <c r="R712" s="10"/>
      <c r="S712" s="10"/>
      <c r="T712" s="10"/>
      <c r="U712" s="10"/>
      <c r="V712" s="10"/>
      <c r="W712" s="10"/>
      <c r="X712" s="10"/>
      <c r="Y712" s="10"/>
      <c r="Z712" s="10"/>
      <c r="AA712" s="10"/>
      <c r="AB712" s="10"/>
      <c r="AC712" s="10"/>
      <c r="AD712" s="10"/>
      <c r="AE712" s="10"/>
      <c r="AF712" s="10"/>
      <c r="AG712" s="10"/>
      <c r="AH712" s="10"/>
      <c r="AI712" s="10"/>
      <c r="AJ712" s="10"/>
      <c r="AK712" s="10"/>
      <c r="AL712" s="10"/>
      <c r="AM712" s="10"/>
      <c r="AN712" s="10"/>
    </row>
    <row r="713" spans="1:40" ht="12" customHeight="1">
      <c r="A713" s="10"/>
      <c r="B713" s="10"/>
      <c r="C713" s="10"/>
      <c r="D713" s="10"/>
      <c r="E713" s="10"/>
      <c r="F713" s="10"/>
      <c r="G713" s="10"/>
      <c r="H713" s="10"/>
      <c r="I713" s="10"/>
      <c r="J713" s="10"/>
      <c r="K713" s="10"/>
      <c r="L713" s="10"/>
      <c r="M713" s="10"/>
      <c r="N713" s="10"/>
      <c r="O713" s="10"/>
      <c r="P713" s="10"/>
      <c r="Q713" s="10"/>
      <c r="R713" s="10"/>
      <c r="S713" s="10"/>
      <c r="T713" s="10"/>
      <c r="U713" s="10"/>
      <c r="V713" s="10"/>
      <c r="W713" s="10"/>
      <c r="X713" s="10"/>
      <c r="Y713" s="10"/>
      <c r="Z713" s="10"/>
      <c r="AA713" s="10"/>
      <c r="AB713" s="10"/>
      <c r="AC713" s="10"/>
      <c r="AD713" s="10"/>
      <c r="AE713" s="10"/>
      <c r="AF713" s="10"/>
      <c r="AG713" s="10"/>
      <c r="AH713" s="10"/>
      <c r="AI713" s="10"/>
      <c r="AJ713" s="10"/>
      <c r="AK713" s="10"/>
      <c r="AL713" s="10"/>
      <c r="AM713" s="10"/>
      <c r="AN713" s="10"/>
    </row>
    <row r="714" spans="1:40" ht="12" customHeight="1">
      <c r="A714" s="10"/>
      <c r="B714" s="10"/>
      <c r="C714" s="10"/>
      <c r="D714" s="10"/>
      <c r="E714" s="10"/>
      <c r="F714" s="10"/>
      <c r="G714" s="10"/>
      <c r="H714" s="10"/>
      <c r="I714" s="10"/>
      <c r="J714" s="10"/>
      <c r="K714" s="10"/>
      <c r="L714" s="10"/>
      <c r="M714" s="10"/>
      <c r="N714" s="10"/>
      <c r="O714" s="10"/>
      <c r="P714" s="10"/>
      <c r="Q714" s="10"/>
      <c r="R714" s="10"/>
      <c r="S714" s="10"/>
      <c r="T714" s="10"/>
      <c r="U714" s="10"/>
      <c r="V714" s="10"/>
      <c r="W714" s="10"/>
      <c r="X714" s="10"/>
      <c r="Y714" s="10"/>
      <c r="Z714" s="10"/>
      <c r="AA714" s="10"/>
      <c r="AB714" s="10"/>
      <c r="AC714" s="10"/>
      <c r="AD714" s="10"/>
      <c r="AE714" s="10"/>
      <c r="AF714" s="10"/>
      <c r="AG714" s="10"/>
      <c r="AH714" s="10"/>
      <c r="AI714" s="10"/>
      <c r="AJ714" s="10"/>
      <c r="AK714" s="10"/>
      <c r="AL714" s="10"/>
      <c r="AM714" s="10"/>
      <c r="AN714" s="10"/>
    </row>
    <row r="715" spans="1:40" ht="12" customHeight="1">
      <c r="A715" s="10"/>
      <c r="B715" s="10"/>
      <c r="C715" s="10"/>
      <c r="D715" s="10"/>
      <c r="E715" s="10"/>
      <c r="F715" s="10"/>
      <c r="G715" s="10"/>
      <c r="H715" s="10"/>
      <c r="I715" s="10"/>
      <c r="J715" s="10"/>
      <c r="K715" s="10"/>
      <c r="L715" s="10"/>
      <c r="M715" s="10"/>
      <c r="N715" s="10"/>
      <c r="O715" s="10"/>
      <c r="P715" s="10"/>
      <c r="Q715" s="10"/>
      <c r="R715" s="10"/>
      <c r="S715" s="10"/>
      <c r="T715" s="10"/>
      <c r="U715" s="10"/>
      <c r="V715" s="10"/>
      <c r="W715" s="10"/>
      <c r="X715" s="10"/>
      <c r="Y715" s="10"/>
      <c r="Z715" s="10"/>
      <c r="AA715" s="10"/>
      <c r="AB715" s="10"/>
      <c r="AC715" s="10"/>
      <c r="AD715" s="10"/>
      <c r="AE715" s="10"/>
      <c r="AF715" s="10"/>
      <c r="AG715" s="10"/>
      <c r="AH715" s="10"/>
      <c r="AI715" s="10"/>
      <c r="AJ715" s="10"/>
      <c r="AK715" s="10"/>
      <c r="AL715" s="10"/>
      <c r="AM715" s="10"/>
      <c r="AN715" s="10"/>
    </row>
    <row r="716" spans="1:40" ht="12" customHeight="1">
      <c r="A716" s="10"/>
      <c r="B716" s="10"/>
      <c r="C716" s="10"/>
      <c r="D716" s="10"/>
      <c r="E716" s="10"/>
      <c r="F716" s="10"/>
      <c r="G716" s="10"/>
      <c r="H716" s="10"/>
      <c r="I716" s="10"/>
      <c r="J716" s="10"/>
      <c r="K716" s="10"/>
      <c r="L716" s="10"/>
      <c r="M716" s="10"/>
      <c r="N716" s="10"/>
      <c r="O716" s="10"/>
      <c r="P716" s="10"/>
      <c r="Q716" s="10"/>
      <c r="R716" s="10"/>
      <c r="S716" s="10"/>
      <c r="T716" s="10"/>
      <c r="U716" s="10"/>
      <c r="V716" s="10"/>
      <c r="W716" s="10"/>
      <c r="X716" s="10"/>
      <c r="Y716" s="10"/>
      <c r="Z716" s="10"/>
      <c r="AA716" s="10"/>
      <c r="AB716" s="10"/>
      <c r="AC716" s="10"/>
      <c r="AD716" s="10"/>
      <c r="AE716" s="10"/>
      <c r="AF716" s="10"/>
      <c r="AG716" s="10"/>
      <c r="AH716" s="10"/>
      <c r="AI716" s="10"/>
      <c r="AJ716" s="10"/>
      <c r="AK716" s="10"/>
      <c r="AL716" s="10"/>
      <c r="AM716" s="10"/>
      <c r="AN716" s="10"/>
    </row>
    <row r="717" spans="1:40" ht="12" customHeight="1">
      <c r="A717" s="10"/>
      <c r="B717" s="10"/>
      <c r="C717" s="10"/>
      <c r="D717" s="10"/>
      <c r="E717" s="10"/>
      <c r="F717" s="10"/>
      <c r="G717" s="10"/>
      <c r="H717" s="10"/>
      <c r="I717" s="10"/>
      <c r="J717" s="10"/>
      <c r="K717" s="10"/>
      <c r="L717" s="10"/>
      <c r="M717" s="10"/>
      <c r="N717" s="10"/>
      <c r="O717" s="10"/>
      <c r="P717" s="10"/>
      <c r="Q717" s="10"/>
      <c r="R717" s="10"/>
      <c r="S717" s="10"/>
      <c r="T717" s="10"/>
      <c r="U717" s="10"/>
      <c r="V717" s="10"/>
      <c r="W717" s="10"/>
      <c r="X717" s="10"/>
      <c r="Y717" s="10"/>
      <c r="Z717" s="10"/>
      <c r="AA717" s="10"/>
      <c r="AB717" s="10"/>
      <c r="AC717" s="10"/>
      <c r="AD717" s="10"/>
      <c r="AE717" s="10"/>
      <c r="AF717" s="10"/>
      <c r="AG717" s="10"/>
      <c r="AH717" s="10"/>
      <c r="AI717" s="10"/>
      <c r="AJ717" s="10"/>
      <c r="AK717" s="10"/>
      <c r="AL717" s="10"/>
      <c r="AM717" s="10"/>
      <c r="AN717" s="10"/>
    </row>
    <row r="718" spans="1:40" ht="12" customHeight="1">
      <c r="A718" s="10"/>
      <c r="B718" s="10"/>
      <c r="C718" s="10"/>
      <c r="D718" s="10"/>
      <c r="E718" s="10"/>
      <c r="F718" s="10"/>
      <c r="G718" s="10"/>
      <c r="H718" s="10"/>
      <c r="I718" s="10"/>
      <c r="J718" s="10"/>
      <c r="K718" s="10"/>
      <c r="L718" s="10"/>
      <c r="M718" s="10"/>
      <c r="N718" s="10"/>
      <c r="O718" s="10"/>
      <c r="P718" s="10"/>
      <c r="Q718" s="10"/>
      <c r="R718" s="10"/>
      <c r="S718" s="10"/>
      <c r="T718" s="10"/>
      <c r="U718" s="10"/>
      <c r="V718" s="10"/>
      <c r="W718" s="10"/>
      <c r="X718" s="10"/>
      <c r="Y718" s="10"/>
      <c r="Z718" s="10"/>
      <c r="AA718" s="10"/>
      <c r="AB718" s="10"/>
      <c r="AC718" s="10"/>
      <c r="AD718" s="10"/>
      <c r="AE718" s="10"/>
      <c r="AF718" s="10"/>
      <c r="AG718" s="10"/>
      <c r="AH718" s="10"/>
      <c r="AI718" s="10"/>
      <c r="AJ718" s="10"/>
      <c r="AK718" s="10"/>
      <c r="AL718" s="10"/>
      <c r="AM718" s="10"/>
      <c r="AN718" s="10"/>
    </row>
    <row r="719" spans="1:40" ht="12" customHeight="1">
      <c r="A719" s="10"/>
      <c r="B719" s="10"/>
      <c r="C719" s="10"/>
      <c r="D719" s="10"/>
      <c r="E719" s="10"/>
      <c r="F719" s="10"/>
      <c r="G719" s="10"/>
      <c r="H719" s="10"/>
      <c r="I719" s="10"/>
      <c r="J719" s="10"/>
      <c r="K719" s="10"/>
      <c r="L719" s="10"/>
      <c r="M719" s="10"/>
      <c r="N719" s="10"/>
      <c r="O719" s="10"/>
      <c r="P719" s="10"/>
      <c r="Q719" s="10"/>
      <c r="R719" s="10"/>
      <c r="S719" s="10"/>
      <c r="T719" s="10"/>
      <c r="U719" s="10"/>
      <c r="V719" s="10"/>
      <c r="W719" s="10"/>
      <c r="X719" s="10"/>
      <c r="Y719" s="10"/>
      <c r="Z719" s="10"/>
      <c r="AA719" s="10"/>
      <c r="AB719" s="10"/>
      <c r="AC719" s="10"/>
      <c r="AD719" s="10"/>
      <c r="AE719" s="10"/>
      <c r="AF719" s="10"/>
      <c r="AG719" s="10"/>
      <c r="AH719" s="10"/>
      <c r="AI719" s="10"/>
      <c r="AJ719" s="10"/>
      <c r="AK719" s="10"/>
      <c r="AL719" s="10"/>
      <c r="AM719" s="10"/>
      <c r="AN719" s="10"/>
    </row>
    <row r="720" spans="1:40" ht="12" customHeight="1">
      <c r="A720" s="10"/>
      <c r="B720" s="10"/>
      <c r="C720" s="10"/>
      <c r="D720" s="10"/>
      <c r="E720" s="10"/>
      <c r="F720" s="10"/>
      <c r="G720" s="10"/>
      <c r="H720" s="10"/>
      <c r="I720" s="10"/>
      <c r="J720" s="10"/>
      <c r="K720" s="10"/>
      <c r="L720" s="10"/>
      <c r="M720" s="10"/>
      <c r="N720" s="10"/>
      <c r="O720" s="10"/>
      <c r="P720" s="10"/>
      <c r="Q720" s="10"/>
      <c r="R720" s="10"/>
      <c r="S720" s="10"/>
      <c r="T720" s="10"/>
      <c r="U720" s="10"/>
      <c r="V720" s="10"/>
      <c r="W720" s="10"/>
      <c r="X720" s="10"/>
      <c r="Y720" s="10"/>
      <c r="Z720" s="10"/>
      <c r="AA720" s="10"/>
      <c r="AB720" s="10"/>
      <c r="AC720" s="10"/>
      <c r="AD720" s="10"/>
      <c r="AE720" s="10"/>
      <c r="AF720" s="10"/>
      <c r="AG720" s="10"/>
      <c r="AH720" s="10"/>
      <c r="AI720" s="10"/>
      <c r="AJ720" s="10"/>
      <c r="AK720" s="10"/>
      <c r="AL720" s="10"/>
      <c r="AM720" s="10"/>
      <c r="AN720" s="10"/>
    </row>
    <row r="721" spans="1:40" ht="12" customHeight="1">
      <c r="A721" s="10"/>
      <c r="B721" s="10"/>
      <c r="C721" s="10"/>
      <c r="D721" s="10"/>
      <c r="E721" s="10"/>
      <c r="F721" s="10"/>
      <c r="G721" s="10"/>
      <c r="H721" s="10"/>
      <c r="I721" s="10"/>
      <c r="J721" s="10"/>
      <c r="K721" s="10"/>
      <c r="L721" s="10"/>
      <c r="M721" s="10"/>
      <c r="N721" s="10"/>
      <c r="O721" s="10"/>
      <c r="P721" s="10"/>
      <c r="Q721" s="10"/>
      <c r="R721" s="10"/>
      <c r="S721" s="10"/>
      <c r="T721" s="10"/>
      <c r="U721" s="10"/>
      <c r="V721" s="10"/>
      <c r="W721" s="10"/>
      <c r="X721" s="10"/>
      <c r="Y721" s="10"/>
      <c r="Z721" s="10"/>
      <c r="AA721" s="10"/>
      <c r="AB721" s="10"/>
      <c r="AC721" s="10"/>
      <c r="AD721" s="10"/>
      <c r="AE721" s="10"/>
      <c r="AF721" s="10"/>
      <c r="AG721" s="10"/>
      <c r="AH721" s="10"/>
      <c r="AI721" s="10"/>
      <c r="AJ721" s="10"/>
      <c r="AK721" s="10"/>
      <c r="AL721" s="10"/>
      <c r="AM721" s="10"/>
      <c r="AN721" s="10"/>
    </row>
    <row r="722" spans="1:40" ht="12" customHeight="1">
      <c r="A722" s="10"/>
      <c r="B722" s="10"/>
      <c r="C722" s="10"/>
      <c r="D722" s="10"/>
      <c r="E722" s="10"/>
      <c r="F722" s="10"/>
      <c r="G722" s="10"/>
      <c r="H722" s="10"/>
      <c r="I722" s="10"/>
      <c r="J722" s="10"/>
      <c r="K722" s="10"/>
      <c r="L722" s="10"/>
      <c r="M722" s="10"/>
      <c r="N722" s="10"/>
      <c r="O722" s="10"/>
      <c r="P722" s="10"/>
      <c r="Q722" s="10"/>
      <c r="R722" s="10"/>
      <c r="S722" s="10"/>
      <c r="T722" s="10"/>
      <c r="U722" s="10"/>
      <c r="V722" s="10"/>
      <c r="W722" s="10"/>
      <c r="X722" s="10"/>
      <c r="Y722" s="10"/>
      <c r="Z722" s="10"/>
      <c r="AA722" s="10"/>
      <c r="AB722" s="10"/>
      <c r="AC722" s="10"/>
      <c r="AD722" s="10"/>
      <c r="AE722" s="10"/>
      <c r="AF722" s="10"/>
      <c r="AG722" s="10"/>
      <c r="AH722" s="10"/>
      <c r="AI722" s="10"/>
      <c r="AJ722" s="10"/>
      <c r="AK722" s="10"/>
      <c r="AL722" s="10"/>
      <c r="AM722" s="10"/>
      <c r="AN722" s="10"/>
    </row>
    <row r="723" spans="1:40" ht="12" customHeight="1">
      <c r="A723" s="10"/>
      <c r="B723" s="10"/>
      <c r="C723" s="10"/>
      <c r="D723" s="10"/>
      <c r="E723" s="10"/>
      <c r="F723" s="10"/>
      <c r="G723" s="10"/>
      <c r="H723" s="10"/>
      <c r="I723" s="10"/>
      <c r="J723" s="10"/>
      <c r="K723" s="10"/>
      <c r="L723" s="10"/>
      <c r="M723" s="10"/>
      <c r="N723" s="10"/>
      <c r="O723" s="10"/>
      <c r="P723" s="10"/>
      <c r="Q723" s="10"/>
      <c r="R723" s="10"/>
      <c r="S723" s="10"/>
      <c r="T723" s="10"/>
      <c r="U723" s="10"/>
      <c r="V723" s="10"/>
      <c r="W723" s="10"/>
      <c r="X723" s="10"/>
      <c r="Y723" s="10"/>
      <c r="Z723" s="10"/>
      <c r="AA723" s="10"/>
      <c r="AB723" s="10"/>
      <c r="AC723" s="10"/>
      <c r="AD723" s="10"/>
      <c r="AE723" s="10"/>
      <c r="AF723" s="10"/>
      <c r="AG723" s="10"/>
      <c r="AH723" s="10"/>
      <c r="AI723" s="10"/>
      <c r="AJ723" s="10"/>
      <c r="AK723" s="10"/>
      <c r="AL723" s="10"/>
      <c r="AM723" s="10"/>
      <c r="AN723" s="10"/>
    </row>
    <row r="724" spans="1:40" ht="12" customHeight="1">
      <c r="A724" s="10"/>
      <c r="B724" s="10"/>
      <c r="C724" s="10"/>
      <c r="D724" s="10"/>
      <c r="E724" s="10"/>
      <c r="F724" s="10"/>
      <c r="G724" s="10"/>
      <c r="H724" s="10"/>
      <c r="I724" s="10"/>
      <c r="J724" s="10"/>
      <c r="K724" s="10"/>
      <c r="L724" s="10"/>
      <c r="M724" s="10"/>
      <c r="N724" s="10"/>
      <c r="O724" s="10"/>
      <c r="P724" s="10"/>
      <c r="Q724" s="10"/>
      <c r="R724" s="10"/>
      <c r="S724" s="10"/>
      <c r="T724" s="10"/>
      <c r="U724" s="10"/>
      <c r="V724" s="10"/>
      <c r="W724" s="10"/>
      <c r="X724" s="10"/>
      <c r="Y724" s="10"/>
      <c r="Z724" s="10"/>
      <c r="AA724" s="10"/>
      <c r="AB724" s="10"/>
      <c r="AC724" s="10"/>
      <c r="AD724" s="10"/>
      <c r="AE724" s="10"/>
      <c r="AF724" s="10"/>
      <c r="AG724" s="10"/>
      <c r="AH724" s="10"/>
      <c r="AI724" s="10"/>
      <c r="AJ724" s="10"/>
      <c r="AK724" s="10"/>
      <c r="AL724" s="10"/>
      <c r="AM724" s="10"/>
      <c r="AN724" s="10"/>
    </row>
    <row r="725" spans="1:40" ht="12" customHeight="1">
      <c r="A725" s="10"/>
      <c r="B725" s="10"/>
      <c r="C725" s="10"/>
      <c r="D725" s="10"/>
      <c r="E725" s="10"/>
      <c r="F725" s="10"/>
      <c r="G725" s="10"/>
      <c r="H725" s="10"/>
      <c r="I725" s="10"/>
      <c r="J725" s="10"/>
      <c r="K725" s="10"/>
      <c r="L725" s="10"/>
      <c r="M725" s="10"/>
      <c r="N725" s="10"/>
      <c r="O725" s="10"/>
      <c r="P725" s="10"/>
      <c r="Q725" s="10"/>
      <c r="R725" s="10"/>
      <c r="S725" s="10"/>
      <c r="T725" s="10"/>
      <c r="U725" s="10"/>
      <c r="V725" s="10"/>
      <c r="W725" s="10"/>
      <c r="X725" s="10"/>
      <c r="Y725" s="10"/>
      <c r="Z725" s="10"/>
      <c r="AA725" s="10"/>
      <c r="AB725" s="10"/>
      <c r="AC725" s="10"/>
      <c r="AD725" s="10"/>
      <c r="AE725" s="10"/>
      <c r="AF725" s="10"/>
      <c r="AG725" s="10"/>
      <c r="AH725" s="10"/>
      <c r="AI725" s="10"/>
      <c r="AJ725" s="10"/>
      <c r="AK725" s="10"/>
      <c r="AL725" s="10"/>
      <c r="AM725" s="10"/>
      <c r="AN725" s="10"/>
    </row>
    <row r="726" spans="1:40" ht="12" customHeight="1">
      <c r="A726" s="10"/>
      <c r="B726" s="10"/>
      <c r="C726" s="10"/>
      <c r="D726" s="10"/>
      <c r="E726" s="10"/>
      <c r="F726" s="10"/>
      <c r="G726" s="10"/>
      <c r="H726" s="10"/>
      <c r="I726" s="10"/>
      <c r="J726" s="10"/>
      <c r="K726" s="10"/>
      <c r="L726" s="10"/>
      <c r="M726" s="10"/>
      <c r="N726" s="10"/>
      <c r="O726" s="10"/>
      <c r="P726" s="10"/>
      <c r="Q726" s="10"/>
      <c r="R726" s="10"/>
      <c r="S726" s="10"/>
      <c r="T726" s="10"/>
      <c r="U726" s="10"/>
      <c r="V726" s="10"/>
      <c r="W726" s="10"/>
      <c r="X726" s="10"/>
      <c r="Y726" s="10"/>
      <c r="Z726" s="10"/>
      <c r="AA726" s="10"/>
      <c r="AB726" s="10"/>
      <c r="AC726" s="10"/>
      <c r="AD726" s="10"/>
      <c r="AE726" s="10"/>
      <c r="AF726" s="10"/>
      <c r="AG726" s="10"/>
      <c r="AH726" s="10"/>
      <c r="AI726" s="10"/>
      <c r="AJ726" s="10"/>
      <c r="AK726" s="10"/>
      <c r="AL726" s="10"/>
      <c r="AM726" s="10"/>
      <c r="AN726" s="10"/>
    </row>
    <row r="727" spans="1:40" ht="12" customHeight="1">
      <c r="A727" s="10"/>
      <c r="B727" s="10"/>
      <c r="C727" s="10"/>
      <c r="D727" s="10"/>
      <c r="E727" s="10"/>
      <c r="F727" s="10"/>
      <c r="G727" s="10"/>
      <c r="H727" s="10"/>
      <c r="I727" s="10"/>
      <c r="J727" s="10"/>
      <c r="K727" s="10"/>
      <c r="L727" s="10"/>
      <c r="M727" s="10"/>
      <c r="N727" s="10"/>
      <c r="O727" s="10"/>
      <c r="P727" s="10"/>
      <c r="Q727" s="10"/>
      <c r="R727" s="10"/>
      <c r="S727" s="10"/>
      <c r="T727" s="10"/>
      <c r="U727" s="10"/>
      <c r="V727" s="10"/>
      <c r="W727" s="10"/>
      <c r="X727" s="10"/>
      <c r="Y727" s="10"/>
      <c r="Z727" s="10"/>
      <c r="AA727" s="10"/>
      <c r="AB727" s="10"/>
      <c r="AC727" s="10"/>
      <c r="AD727" s="10"/>
      <c r="AE727" s="10"/>
      <c r="AF727" s="10"/>
      <c r="AG727" s="10"/>
      <c r="AH727" s="10"/>
      <c r="AI727" s="10"/>
      <c r="AJ727" s="10"/>
      <c r="AK727" s="10"/>
      <c r="AL727" s="10"/>
      <c r="AM727" s="10"/>
      <c r="AN727" s="10"/>
    </row>
    <row r="728" spans="1:40" ht="12" customHeight="1">
      <c r="A728" s="10"/>
      <c r="B728" s="10"/>
      <c r="C728" s="10"/>
      <c r="D728" s="10"/>
      <c r="E728" s="10"/>
      <c r="F728" s="10"/>
      <c r="G728" s="10"/>
      <c r="H728" s="10"/>
      <c r="I728" s="10"/>
      <c r="J728" s="10"/>
      <c r="K728" s="10"/>
      <c r="L728" s="10"/>
      <c r="M728" s="10"/>
      <c r="N728" s="10"/>
      <c r="O728" s="10"/>
      <c r="P728" s="10"/>
      <c r="Q728" s="10"/>
      <c r="R728" s="10"/>
      <c r="S728" s="10"/>
      <c r="T728" s="10"/>
      <c r="U728" s="10"/>
      <c r="V728" s="10"/>
      <c r="W728" s="10"/>
      <c r="X728" s="10"/>
      <c r="Y728" s="10"/>
      <c r="Z728" s="10"/>
      <c r="AA728" s="10"/>
      <c r="AB728" s="10"/>
      <c r="AC728" s="10"/>
      <c r="AD728" s="10"/>
      <c r="AE728" s="10"/>
      <c r="AF728" s="10"/>
      <c r="AG728" s="10"/>
      <c r="AH728" s="10"/>
      <c r="AI728" s="10"/>
      <c r="AJ728" s="10"/>
      <c r="AK728" s="10"/>
      <c r="AL728" s="10"/>
      <c r="AM728" s="10"/>
      <c r="AN728" s="10"/>
    </row>
    <row r="729" spans="1:40" ht="12" customHeight="1">
      <c r="A729" s="10"/>
      <c r="B729" s="10"/>
      <c r="C729" s="10"/>
      <c r="D729" s="10"/>
      <c r="E729" s="10"/>
      <c r="F729" s="10"/>
      <c r="G729" s="10"/>
      <c r="H729" s="10"/>
      <c r="I729" s="10"/>
      <c r="J729" s="10"/>
      <c r="K729" s="10"/>
      <c r="L729" s="10"/>
      <c r="M729" s="10"/>
      <c r="N729" s="10"/>
      <c r="O729" s="10"/>
      <c r="P729" s="10"/>
      <c r="Q729" s="10"/>
      <c r="R729" s="10"/>
      <c r="S729" s="10"/>
      <c r="T729" s="10"/>
      <c r="U729" s="10"/>
      <c r="V729" s="10"/>
      <c r="W729" s="10"/>
      <c r="X729" s="10"/>
      <c r="Y729" s="10"/>
      <c r="Z729" s="10"/>
      <c r="AA729" s="10"/>
      <c r="AB729" s="10"/>
      <c r="AC729" s="10"/>
      <c r="AD729" s="10"/>
      <c r="AE729" s="10"/>
      <c r="AF729" s="10"/>
      <c r="AG729" s="10"/>
      <c r="AH729" s="10"/>
      <c r="AI729" s="10"/>
      <c r="AJ729" s="10"/>
      <c r="AK729" s="10"/>
      <c r="AL729" s="10"/>
      <c r="AM729" s="10"/>
      <c r="AN729" s="10"/>
    </row>
    <row r="730" spans="1:40" ht="12" customHeight="1">
      <c r="A730" s="10"/>
      <c r="B730" s="10"/>
      <c r="C730" s="10"/>
      <c r="D730" s="10"/>
      <c r="E730" s="10"/>
      <c r="F730" s="10"/>
      <c r="G730" s="10"/>
      <c r="H730" s="10"/>
      <c r="I730" s="10"/>
      <c r="J730" s="10"/>
      <c r="K730" s="10"/>
      <c r="L730" s="10"/>
      <c r="M730" s="10"/>
      <c r="N730" s="10"/>
      <c r="O730" s="10"/>
      <c r="P730" s="10"/>
      <c r="Q730" s="10"/>
      <c r="R730" s="10"/>
      <c r="S730" s="10"/>
      <c r="T730" s="10"/>
      <c r="U730" s="10"/>
      <c r="V730" s="10"/>
      <c r="W730" s="10"/>
      <c r="X730" s="10"/>
      <c r="Y730" s="10"/>
      <c r="Z730" s="10"/>
      <c r="AA730" s="10"/>
      <c r="AB730" s="10"/>
      <c r="AC730" s="10"/>
      <c r="AD730" s="10"/>
      <c r="AE730" s="10"/>
      <c r="AF730" s="10"/>
      <c r="AG730" s="10"/>
      <c r="AH730" s="10"/>
      <c r="AI730" s="10"/>
      <c r="AJ730" s="10"/>
      <c r="AK730" s="10"/>
      <c r="AL730" s="10"/>
      <c r="AM730" s="10"/>
      <c r="AN730" s="10"/>
    </row>
    <row r="731" spans="1:40" ht="12" customHeight="1">
      <c r="A731" s="10"/>
      <c r="B731" s="10"/>
      <c r="C731" s="10"/>
      <c r="D731" s="10"/>
      <c r="E731" s="10"/>
      <c r="F731" s="10"/>
      <c r="G731" s="10"/>
      <c r="H731" s="10"/>
      <c r="I731" s="10"/>
      <c r="J731" s="10"/>
      <c r="K731" s="10"/>
      <c r="L731" s="10"/>
      <c r="M731" s="10"/>
      <c r="N731" s="10"/>
      <c r="O731" s="10"/>
      <c r="P731" s="10"/>
      <c r="Q731" s="10"/>
      <c r="R731" s="10"/>
      <c r="S731" s="10"/>
      <c r="T731" s="10"/>
      <c r="U731" s="10"/>
      <c r="V731" s="10"/>
      <c r="W731" s="10"/>
      <c r="X731" s="10"/>
      <c r="Y731" s="10"/>
      <c r="Z731" s="10"/>
      <c r="AA731" s="10"/>
      <c r="AB731" s="10"/>
      <c r="AC731" s="10"/>
      <c r="AD731" s="10"/>
      <c r="AE731" s="10"/>
      <c r="AF731" s="10"/>
      <c r="AG731" s="10"/>
      <c r="AH731" s="10"/>
      <c r="AI731" s="10"/>
      <c r="AJ731" s="10"/>
      <c r="AK731" s="10"/>
      <c r="AL731" s="10"/>
      <c r="AM731" s="10"/>
      <c r="AN731" s="10"/>
    </row>
    <row r="732" spans="1:40" ht="12" customHeight="1">
      <c r="A732" s="10"/>
      <c r="B732" s="10"/>
      <c r="C732" s="10"/>
      <c r="D732" s="10"/>
      <c r="E732" s="10"/>
      <c r="F732" s="10"/>
      <c r="G732" s="10"/>
      <c r="H732" s="10"/>
      <c r="I732" s="10"/>
      <c r="J732" s="10"/>
      <c r="K732" s="10"/>
      <c r="L732" s="10"/>
      <c r="M732" s="10"/>
      <c r="N732" s="10"/>
      <c r="O732" s="10"/>
      <c r="P732" s="10"/>
      <c r="Q732" s="10"/>
      <c r="R732" s="10"/>
      <c r="S732" s="10"/>
      <c r="T732" s="10"/>
      <c r="U732" s="10"/>
      <c r="V732" s="10"/>
      <c r="W732" s="10"/>
      <c r="X732" s="10"/>
      <c r="Y732" s="10"/>
      <c r="Z732" s="10"/>
      <c r="AA732" s="10"/>
      <c r="AB732" s="10"/>
      <c r="AC732" s="10"/>
      <c r="AD732" s="10"/>
      <c r="AE732" s="10"/>
      <c r="AF732" s="10"/>
      <c r="AG732" s="10"/>
      <c r="AH732" s="10"/>
      <c r="AI732" s="10"/>
      <c r="AJ732" s="10"/>
      <c r="AK732" s="10"/>
      <c r="AL732" s="10"/>
      <c r="AM732" s="10"/>
      <c r="AN732" s="10"/>
    </row>
    <row r="733" spans="1:40" ht="12" customHeight="1">
      <c r="A733" s="10"/>
      <c r="B733" s="10"/>
      <c r="C733" s="10"/>
      <c r="D733" s="10"/>
      <c r="E733" s="10"/>
      <c r="F733" s="10"/>
      <c r="G733" s="10"/>
      <c r="H733" s="10"/>
      <c r="I733" s="10"/>
      <c r="J733" s="10"/>
      <c r="K733" s="10"/>
      <c r="L733" s="10"/>
      <c r="M733" s="10"/>
      <c r="N733" s="10"/>
      <c r="O733" s="10"/>
      <c r="P733" s="10"/>
      <c r="Q733" s="10"/>
      <c r="R733" s="10"/>
      <c r="S733" s="10"/>
      <c r="T733" s="10"/>
      <c r="U733" s="10"/>
      <c r="V733" s="10"/>
      <c r="W733" s="10"/>
      <c r="X733" s="10"/>
      <c r="Y733" s="10"/>
      <c r="Z733" s="10"/>
      <c r="AA733" s="10"/>
      <c r="AB733" s="10"/>
      <c r="AC733" s="10"/>
      <c r="AD733" s="10"/>
      <c r="AE733" s="10"/>
      <c r="AF733" s="10"/>
      <c r="AG733" s="10"/>
      <c r="AH733" s="10"/>
      <c r="AI733" s="10"/>
      <c r="AJ733" s="10"/>
      <c r="AK733" s="10"/>
      <c r="AL733" s="10"/>
      <c r="AM733" s="10"/>
      <c r="AN733" s="10"/>
    </row>
    <row r="734" spans="1:40" ht="12" customHeight="1">
      <c r="A734" s="10"/>
      <c r="B734" s="10"/>
      <c r="C734" s="10"/>
      <c r="D734" s="10"/>
      <c r="E734" s="10"/>
      <c r="F734" s="10"/>
      <c r="G734" s="10"/>
      <c r="H734" s="10"/>
      <c r="I734" s="10"/>
      <c r="J734" s="10"/>
      <c r="K734" s="10"/>
      <c r="L734" s="10"/>
      <c r="M734" s="10"/>
      <c r="N734" s="10"/>
      <c r="O734" s="10"/>
      <c r="P734" s="10"/>
      <c r="Q734" s="10"/>
      <c r="R734" s="10"/>
      <c r="S734" s="10"/>
      <c r="T734" s="10"/>
      <c r="U734" s="10"/>
      <c r="V734" s="10"/>
      <c r="W734" s="10"/>
      <c r="X734" s="10"/>
      <c r="Y734" s="10"/>
      <c r="Z734" s="10"/>
      <c r="AA734" s="10"/>
      <c r="AB734" s="10"/>
      <c r="AC734" s="10"/>
      <c r="AD734" s="10"/>
      <c r="AE734" s="10"/>
      <c r="AF734" s="10"/>
      <c r="AG734" s="10"/>
      <c r="AH734" s="10"/>
      <c r="AI734" s="10"/>
      <c r="AJ734" s="10"/>
      <c r="AK734" s="10"/>
      <c r="AL734" s="10"/>
      <c r="AM734" s="10"/>
      <c r="AN734" s="10"/>
    </row>
    <row r="735" spans="1:40" ht="12" customHeight="1">
      <c r="A735" s="10"/>
      <c r="B735" s="10"/>
      <c r="C735" s="10"/>
      <c r="D735" s="10"/>
      <c r="E735" s="10"/>
      <c r="F735" s="10"/>
      <c r="G735" s="10"/>
      <c r="H735" s="10"/>
      <c r="I735" s="10"/>
      <c r="J735" s="10"/>
      <c r="K735" s="10"/>
      <c r="L735" s="10"/>
      <c r="M735" s="10"/>
      <c r="N735" s="10"/>
      <c r="O735" s="10"/>
      <c r="P735" s="10"/>
      <c r="Q735" s="10"/>
      <c r="R735" s="10"/>
      <c r="S735" s="10"/>
      <c r="T735" s="10"/>
      <c r="U735" s="10"/>
      <c r="V735" s="10"/>
      <c r="W735" s="10"/>
      <c r="X735" s="10"/>
      <c r="Y735" s="10"/>
      <c r="Z735" s="10"/>
      <c r="AA735" s="10"/>
      <c r="AB735" s="10"/>
      <c r="AC735" s="10"/>
      <c r="AD735" s="10"/>
      <c r="AE735" s="10"/>
      <c r="AF735" s="10"/>
      <c r="AG735" s="10"/>
      <c r="AH735" s="10"/>
      <c r="AI735" s="10"/>
      <c r="AJ735" s="10"/>
      <c r="AK735" s="10"/>
      <c r="AL735" s="10"/>
      <c r="AM735" s="10"/>
      <c r="AN735" s="10"/>
    </row>
    <row r="736" spans="1:40" ht="12" customHeight="1">
      <c r="A736" s="10"/>
      <c r="B736" s="10"/>
      <c r="C736" s="10"/>
      <c r="D736" s="10"/>
      <c r="E736" s="10"/>
      <c r="F736" s="10"/>
      <c r="G736" s="10"/>
      <c r="H736" s="10"/>
      <c r="I736" s="10"/>
      <c r="J736" s="10"/>
      <c r="K736" s="10"/>
      <c r="L736" s="10"/>
      <c r="M736" s="10"/>
      <c r="N736" s="10"/>
      <c r="O736" s="10"/>
      <c r="P736" s="10"/>
      <c r="Q736" s="10"/>
      <c r="R736" s="10"/>
      <c r="S736" s="10"/>
      <c r="T736" s="10"/>
      <c r="U736" s="10"/>
      <c r="V736" s="10"/>
      <c r="W736" s="10"/>
      <c r="X736" s="10"/>
      <c r="Y736" s="10"/>
      <c r="Z736" s="10"/>
      <c r="AA736" s="10"/>
      <c r="AB736" s="10"/>
      <c r="AC736" s="10"/>
      <c r="AD736" s="10"/>
      <c r="AE736" s="10"/>
      <c r="AF736" s="10"/>
      <c r="AG736" s="10"/>
      <c r="AH736" s="10"/>
      <c r="AI736" s="10"/>
      <c r="AJ736" s="10"/>
      <c r="AK736" s="10"/>
      <c r="AL736" s="10"/>
      <c r="AM736" s="10"/>
      <c r="AN736" s="10"/>
    </row>
    <row r="737" spans="1:40" ht="12" customHeight="1">
      <c r="A737" s="10"/>
      <c r="B737" s="10"/>
      <c r="C737" s="10"/>
      <c r="D737" s="10"/>
      <c r="E737" s="10"/>
      <c r="F737" s="10"/>
      <c r="G737" s="10"/>
      <c r="H737" s="10"/>
      <c r="I737" s="10"/>
      <c r="J737" s="10"/>
      <c r="K737" s="10"/>
      <c r="L737" s="10"/>
      <c r="M737" s="10"/>
      <c r="N737" s="10"/>
      <c r="O737" s="10"/>
      <c r="P737" s="10"/>
      <c r="Q737" s="10"/>
      <c r="R737" s="10"/>
      <c r="S737" s="10"/>
      <c r="T737" s="10"/>
      <c r="U737" s="10"/>
      <c r="V737" s="10"/>
      <c r="W737" s="10"/>
      <c r="X737" s="10"/>
      <c r="Y737" s="10"/>
      <c r="Z737" s="10"/>
      <c r="AA737" s="10"/>
      <c r="AB737" s="10"/>
      <c r="AC737" s="10"/>
      <c r="AD737" s="10"/>
      <c r="AE737" s="10"/>
      <c r="AF737" s="10"/>
      <c r="AG737" s="10"/>
      <c r="AH737" s="10"/>
      <c r="AI737" s="10"/>
      <c r="AJ737" s="10"/>
      <c r="AK737" s="10"/>
      <c r="AL737" s="10"/>
      <c r="AM737" s="10"/>
      <c r="AN737" s="10"/>
    </row>
    <row r="738" spans="1:40" ht="12" customHeight="1">
      <c r="A738" s="10"/>
      <c r="B738" s="10"/>
      <c r="C738" s="10"/>
      <c r="D738" s="10"/>
      <c r="E738" s="10"/>
      <c r="F738" s="10"/>
      <c r="G738" s="10"/>
      <c r="H738" s="10"/>
      <c r="I738" s="10"/>
      <c r="J738" s="10"/>
      <c r="K738" s="10"/>
      <c r="L738" s="10"/>
      <c r="M738" s="10"/>
      <c r="N738" s="10"/>
      <c r="O738" s="10"/>
      <c r="P738" s="10"/>
      <c r="Q738" s="10"/>
      <c r="R738" s="10"/>
      <c r="S738" s="10"/>
      <c r="T738" s="10"/>
      <c r="U738" s="10"/>
      <c r="V738" s="10"/>
      <c r="W738" s="10"/>
      <c r="X738" s="10"/>
      <c r="Y738" s="10"/>
      <c r="Z738" s="10"/>
      <c r="AA738" s="10"/>
      <c r="AB738" s="10"/>
      <c r="AC738" s="10"/>
      <c r="AD738" s="10"/>
      <c r="AE738" s="10"/>
      <c r="AF738" s="10"/>
      <c r="AG738" s="10"/>
      <c r="AH738" s="10"/>
      <c r="AI738" s="10"/>
      <c r="AJ738" s="10"/>
      <c r="AK738" s="10"/>
      <c r="AL738" s="10"/>
      <c r="AM738" s="10"/>
      <c r="AN738" s="10"/>
    </row>
    <row r="739" spans="1:40" ht="12" customHeight="1">
      <c r="A739" s="10"/>
      <c r="B739" s="10"/>
      <c r="C739" s="10"/>
      <c r="D739" s="10"/>
      <c r="E739" s="10"/>
      <c r="F739" s="10"/>
      <c r="G739" s="10"/>
      <c r="H739" s="10"/>
      <c r="I739" s="10"/>
      <c r="J739" s="10"/>
      <c r="K739" s="10"/>
      <c r="L739" s="10"/>
      <c r="M739" s="10"/>
      <c r="N739" s="10"/>
      <c r="O739" s="10"/>
      <c r="P739" s="10"/>
      <c r="Q739" s="10"/>
      <c r="R739" s="10"/>
      <c r="S739" s="10"/>
      <c r="T739" s="10"/>
      <c r="U739" s="10"/>
      <c r="V739" s="10"/>
      <c r="W739" s="10"/>
      <c r="X739" s="10"/>
      <c r="Y739" s="10"/>
      <c r="Z739" s="10"/>
      <c r="AA739" s="10"/>
      <c r="AB739" s="10"/>
      <c r="AC739" s="10"/>
      <c r="AD739" s="10"/>
      <c r="AE739" s="10"/>
      <c r="AF739" s="10"/>
      <c r="AG739" s="10"/>
      <c r="AH739" s="10"/>
      <c r="AI739" s="10"/>
      <c r="AJ739" s="10"/>
      <c r="AK739" s="10"/>
      <c r="AL739" s="10"/>
      <c r="AM739" s="10"/>
      <c r="AN739" s="10"/>
    </row>
    <row r="740" spans="1:40" ht="12" customHeight="1">
      <c r="A740" s="10"/>
      <c r="B740" s="10"/>
      <c r="C740" s="10"/>
      <c r="D740" s="10"/>
      <c r="E740" s="10"/>
      <c r="F740" s="10"/>
      <c r="G740" s="10"/>
      <c r="H740" s="10"/>
      <c r="I740" s="10"/>
      <c r="J740" s="10"/>
      <c r="K740" s="10"/>
      <c r="L740" s="10"/>
      <c r="M740" s="10"/>
      <c r="N740" s="10"/>
      <c r="O740" s="10"/>
      <c r="P740" s="10"/>
      <c r="Q740" s="10"/>
      <c r="R740" s="10"/>
      <c r="S740" s="10"/>
      <c r="T740" s="10"/>
      <c r="U740" s="10"/>
      <c r="V740" s="10"/>
      <c r="W740" s="10"/>
      <c r="X740" s="10"/>
      <c r="Y740" s="10"/>
      <c r="Z740" s="10"/>
      <c r="AA740" s="10"/>
      <c r="AB740" s="10"/>
      <c r="AC740" s="10"/>
      <c r="AD740" s="10"/>
      <c r="AE740" s="10"/>
      <c r="AF740" s="10"/>
      <c r="AG740" s="10"/>
      <c r="AH740" s="10"/>
      <c r="AI740" s="10"/>
      <c r="AJ740" s="10"/>
      <c r="AK740" s="10"/>
      <c r="AL740" s="10"/>
      <c r="AM740" s="10"/>
      <c r="AN740" s="10"/>
    </row>
    <row r="741" spans="1:40" ht="12" customHeight="1">
      <c r="A741" s="10"/>
      <c r="B741" s="10"/>
      <c r="C741" s="10"/>
      <c r="D741" s="10"/>
      <c r="E741" s="10"/>
      <c r="F741" s="10"/>
      <c r="G741" s="10"/>
      <c r="H741" s="10"/>
      <c r="I741" s="10"/>
      <c r="J741" s="10"/>
      <c r="K741" s="10"/>
      <c r="L741" s="10"/>
      <c r="M741" s="10"/>
      <c r="N741" s="10"/>
      <c r="O741" s="10"/>
      <c r="P741" s="10"/>
      <c r="Q741" s="10"/>
      <c r="R741" s="10"/>
      <c r="S741" s="10"/>
      <c r="T741" s="10"/>
      <c r="U741" s="10"/>
      <c r="V741" s="10"/>
      <c r="W741" s="10"/>
      <c r="X741" s="10"/>
      <c r="Y741" s="10"/>
      <c r="Z741" s="10"/>
      <c r="AA741" s="10"/>
      <c r="AB741" s="10"/>
      <c r="AC741" s="10"/>
      <c r="AD741" s="10"/>
      <c r="AE741" s="10"/>
      <c r="AF741" s="10"/>
      <c r="AG741" s="10"/>
      <c r="AH741" s="10"/>
      <c r="AI741" s="10"/>
      <c r="AJ741" s="10"/>
      <c r="AK741" s="10"/>
      <c r="AL741" s="10"/>
      <c r="AM741" s="10"/>
      <c r="AN741" s="10"/>
    </row>
    <row r="742" spans="1:40" ht="12" customHeight="1">
      <c r="A742" s="10"/>
      <c r="B742" s="10"/>
      <c r="C742" s="10"/>
      <c r="D742" s="10"/>
      <c r="E742" s="10"/>
      <c r="F742" s="10"/>
      <c r="G742" s="10"/>
      <c r="H742" s="10"/>
      <c r="I742" s="10"/>
      <c r="J742" s="10"/>
      <c r="K742" s="10"/>
      <c r="L742" s="10"/>
      <c r="M742" s="10"/>
      <c r="N742" s="10"/>
      <c r="O742" s="10"/>
      <c r="P742" s="10"/>
      <c r="Q742" s="10"/>
      <c r="R742" s="10"/>
      <c r="S742" s="10"/>
      <c r="T742" s="10"/>
      <c r="U742" s="10"/>
      <c r="V742" s="10"/>
      <c r="W742" s="10"/>
      <c r="X742" s="10"/>
      <c r="Y742" s="10"/>
      <c r="Z742" s="10"/>
      <c r="AA742" s="10"/>
      <c r="AB742" s="10"/>
      <c r="AC742" s="10"/>
      <c r="AD742" s="10"/>
      <c r="AE742" s="10"/>
      <c r="AF742" s="10"/>
      <c r="AG742" s="10"/>
      <c r="AH742" s="10"/>
      <c r="AI742" s="10"/>
      <c r="AJ742" s="10"/>
      <c r="AK742" s="10"/>
      <c r="AL742" s="10"/>
      <c r="AM742" s="10"/>
      <c r="AN742" s="10"/>
    </row>
    <row r="743" spans="1:40" ht="12" customHeight="1">
      <c r="A743" s="10"/>
      <c r="B743" s="10"/>
      <c r="C743" s="10"/>
      <c r="D743" s="10"/>
      <c r="E743" s="10"/>
      <c r="F743" s="10"/>
      <c r="G743" s="10"/>
      <c r="H743" s="10"/>
      <c r="I743" s="10"/>
      <c r="J743" s="10"/>
      <c r="K743" s="10"/>
      <c r="L743" s="10"/>
      <c r="M743" s="10"/>
      <c r="N743" s="10"/>
      <c r="O743" s="10"/>
      <c r="P743" s="10"/>
      <c r="Q743" s="10"/>
      <c r="R743" s="10"/>
      <c r="S743" s="10"/>
      <c r="T743" s="10"/>
      <c r="U743" s="10"/>
      <c r="V743" s="10"/>
      <c r="W743" s="10"/>
      <c r="X743" s="10"/>
      <c r="Y743" s="10"/>
      <c r="Z743" s="10"/>
      <c r="AA743" s="10"/>
      <c r="AB743" s="10"/>
      <c r="AC743" s="10"/>
      <c r="AD743" s="10"/>
      <c r="AE743" s="10"/>
      <c r="AF743" s="10"/>
      <c r="AG743" s="10"/>
      <c r="AH743" s="10"/>
      <c r="AI743" s="10"/>
      <c r="AJ743" s="10"/>
      <c r="AK743" s="10"/>
      <c r="AL743" s="10"/>
      <c r="AM743" s="10"/>
      <c r="AN743" s="10"/>
    </row>
    <row r="744" spans="1:40" ht="12" customHeight="1">
      <c r="A744" s="10"/>
      <c r="B744" s="10"/>
      <c r="C744" s="10"/>
      <c r="D744" s="10"/>
      <c r="E744" s="10"/>
      <c r="F744" s="10"/>
      <c r="G744" s="10"/>
      <c r="H744" s="10"/>
      <c r="I744" s="10"/>
      <c r="J744" s="10"/>
      <c r="K744" s="10"/>
      <c r="L744" s="10"/>
      <c r="M744" s="10"/>
      <c r="N744" s="10"/>
      <c r="O744" s="10"/>
      <c r="P744" s="10"/>
      <c r="Q744" s="10"/>
      <c r="R744" s="10"/>
      <c r="S744" s="10"/>
      <c r="T744" s="10"/>
      <c r="U744" s="10"/>
      <c r="V744" s="10"/>
      <c r="W744" s="10"/>
      <c r="X744" s="10"/>
      <c r="Y744" s="10"/>
      <c r="Z744" s="10"/>
      <c r="AA744" s="10"/>
      <c r="AB744" s="10"/>
      <c r="AC744" s="10"/>
      <c r="AD744" s="10"/>
      <c r="AE744" s="10"/>
      <c r="AF744" s="10"/>
      <c r="AG744" s="10"/>
      <c r="AH744" s="10"/>
      <c r="AI744" s="10"/>
      <c r="AJ744" s="10"/>
      <c r="AK744" s="10"/>
      <c r="AL744" s="10"/>
      <c r="AM744" s="10"/>
      <c r="AN744" s="10"/>
    </row>
    <row r="745" spans="1:40" ht="12" customHeight="1">
      <c r="A745" s="10"/>
      <c r="B745" s="10"/>
      <c r="C745" s="10"/>
      <c r="D745" s="10"/>
      <c r="E745" s="10"/>
      <c r="F745" s="10"/>
      <c r="G745" s="10"/>
      <c r="H745" s="10"/>
      <c r="I745" s="10"/>
      <c r="J745" s="10"/>
      <c r="K745" s="10"/>
      <c r="L745" s="10"/>
      <c r="M745" s="10"/>
      <c r="N745" s="10"/>
      <c r="O745" s="10"/>
      <c r="P745" s="10"/>
      <c r="Q745" s="10"/>
      <c r="R745" s="10"/>
      <c r="S745" s="10"/>
      <c r="T745" s="10"/>
      <c r="U745" s="10"/>
      <c r="V745" s="10"/>
      <c r="W745" s="10"/>
      <c r="X745" s="10"/>
      <c r="Y745" s="10"/>
      <c r="Z745" s="10"/>
      <c r="AA745" s="10"/>
      <c r="AB745" s="10"/>
      <c r="AC745" s="10"/>
      <c r="AD745" s="10"/>
      <c r="AE745" s="10"/>
      <c r="AF745" s="10"/>
      <c r="AG745" s="10"/>
      <c r="AH745" s="10"/>
      <c r="AI745" s="10"/>
      <c r="AJ745" s="10"/>
      <c r="AK745" s="10"/>
      <c r="AL745" s="10"/>
      <c r="AM745" s="10"/>
      <c r="AN745" s="10"/>
    </row>
    <row r="746" spans="1:40" ht="12" customHeight="1">
      <c r="A746" s="10"/>
      <c r="B746" s="10"/>
      <c r="C746" s="10"/>
      <c r="D746" s="10"/>
      <c r="E746" s="10"/>
      <c r="F746" s="10"/>
      <c r="G746" s="10"/>
      <c r="H746" s="10"/>
      <c r="I746" s="10"/>
      <c r="J746" s="10"/>
      <c r="K746" s="10"/>
      <c r="L746" s="10"/>
      <c r="M746" s="10"/>
      <c r="N746" s="10"/>
      <c r="O746" s="10"/>
      <c r="P746" s="10"/>
      <c r="Q746" s="10"/>
      <c r="R746" s="10"/>
      <c r="S746" s="10"/>
      <c r="T746" s="10"/>
      <c r="U746" s="10"/>
      <c r="V746" s="10"/>
      <c r="W746" s="10"/>
      <c r="X746" s="10"/>
      <c r="Y746" s="10"/>
      <c r="Z746" s="10"/>
      <c r="AA746" s="10"/>
      <c r="AB746" s="10"/>
      <c r="AC746" s="10"/>
      <c r="AD746" s="10"/>
      <c r="AE746" s="10"/>
      <c r="AF746" s="10"/>
      <c r="AG746" s="10"/>
      <c r="AH746" s="10"/>
      <c r="AI746" s="10"/>
      <c r="AJ746" s="10"/>
      <c r="AK746" s="10"/>
      <c r="AL746" s="10"/>
      <c r="AM746" s="10"/>
      <c r="AN746" s="10"/>
    </row>
    <row r="747" spans="1:40" ht="12" customHeight="1">
      <c r="A747" s="10"/>
      <c r="B747" s="10"/>
      <c r="C747" s="10"/>
      <c r="D747" s="10"/>
      <c r="E747" s="10"/>
      <c r="F747" s="10"/>
      <c r="G747" s="10"/>
      <c r="H747" s="10"/>
      <c r="I747" s="10"/>
      <c r="J747" s="10"/>
      <c r="K747" s="10"/>
      <c r="L747" s="10"/>
      <c r="M747" s="10"/>
      <c r="N747" s="10"/>
      <c r="O747" s="10"/>
      <c r="P747" s="10"/>
      <c r="Q747" s="10"/>
      <c r="R747" s="10"/>
      <c r="S747" s="10"/>
      <c r="T747" s="10"/>
      <c r="U747" s="10"/>
      <c r="V747" s="10"/>
      <c r="W747" s="10"/>
      <c r="X747" s="10"/>
      <c r="Y747" s="10"/>
      <c r="Z747" s="10"/>
      <c r="AA747" s="10"/>
      <c r="AB747" s="10"/>
      <c r="AC747" s="10"/>
      <c r="AD747" s="10"/>
      <c r="AE747" s="10"/>
      <c r="AF747" s="10"/>
      <c r="AG747" s="10"/>
      <c r="AH747" s="10"/>
      <c r="AI747" s="10"/>
      <c r="AJ747" s="10"/>
      <c r="AK747" s="10"/>
      <c r="AL747" s="10"/>
      <c r="AM747" s="10"/>
      <c r="AN747" s="10"/>
    </row>
    <row r="748" spans="1:40" ht="12" customHeight="1">
      <c r="A748" s="10"/>
      <c r="B748" s="10"/>
      <c r="C748" s="10"/>
      <c r="D748" s="10"/>
      <c r="E748" s="10"/>
      <c r="F748" s="10"/>
      <c r="G748" s="10"/>
      <c r="H748" s="10"/>
      <c r="I748" s="10"/>
      <c r="J748" s="10"/>
      <c r="K748" s="10"/>
      <c r="L748" s="10"/>
      <c r="M748" s="10"/>
      <c r="N748" s="10"/>
      <c r="O748" s="10"/>
      <c r="P748" s="10"/>
      <c r="Q748" s="10"/>
      <c r="R748" s="10"/>
      <c r="S748" s="10"/>
      <c r="T748" s="10"/>
      <c r="U748" s="10"/>
      <c r="V748" s="10"/>
      <c r="W748" s="10"/>
      <c r="X748" s="10"/>
      <c r="Y748" s="10"/>
      <c r="Z748" s="10"/>
      <c r="AA748" s="10"/>
      <c r="AB748" s="10"/>
      <c r="AC748" s="10"/>
      <c r="AD748" s="10"/>
      <c r="AE748" s="10"/>
      <c r="AF748" s="10"/>
      <c r="AG748" s="10"/>
      <c r="AH748" s="10"/>
      <c r="AI748" s="10"/>
      <c r="AJ748" s="10"/>
      <c r="AK748" s="10"/>
      <c r="AL748" s="10"/>
      <c r="AM748" s="10"/>
      <c r="AN748" s="10"/>
    </row>
    <row r="749" spans="1:40" ht="12" customHeight="1">
      <c r="A749" s="10"/>
      <c r="B749" s="10"/>
      <c r="C749" s="10"/>
      <c r="D749" s="10"/>
      <c r="E749" s="10"/>
      <c r="F749" s="10"/>
      <c r="G749" s="10"/>
      <c r="H749" s="10"/>
      <c r="I749" s="10"/>
      <c r="J749" s="10"/>
      <c r="K749" s="10"/>
      <c r="L749" s="10"/>
      <c r="M749" s="10"/>
      <c r="N749" s="10"/>
      <c r="O749" s="10"/>
      <c r="P749" s="10"/>
      <c r="Q749" s="10"/>
      <c r="R749" s="10"/>
      <c r="S749" s="10"/>
      <c r="T749" s="10"/>
      <c r="U749" s="10"/>
      <c r="V749" s="10"/>
      <c r="W749" s="10"/>
      <c r="X749" s="10"/>
      <c r="Y749" s="10"/>
      <c r="Z749" s="10"/>
      <c r="AA749" s="10"/>
      <c r="AB749" s="10"/>
      <c r="AC749" s="10"/>
      <c r="AD749" s="10"/>
      <c r="AE749" s="10"/>
      <c r="AF749" s="10"/>
      <c r="AG749" s="10"/>
      <c r="AH749" s="10"/>
      <c r="AI749" s="10"/>
      <c r="AJ749" s="10"/>
      <c r="AK749" s="10"/>
      <c r="AL749" s="10"/>
      <c r="AM749" s="10"/>
      <c r="AN749" s="10"/>
    </row>
    <row r="750" spans="1:40" ht="12" customHeight="1">
      <c r="A750" s="10"/>
      <c r="B750" s="10"/>
      <c r="C750" s="10"/>
      <c r="D750" s="10"/>
      <c r="E750" s="10"/>
      <c r="F750" s="10"/>
      <c r="G750" s="10"/>
      <c r="H750" s="10"/>
      <c r="I750" s="10"/>
      <c r="J750" s="10"/>
      <c r="K750" s="10"/>
      <c r="L750" s="10"/>
      <c r="M750" s="10"/>
      <c r="N750" s="10"/>
      <c r="O750" s="10"/>
      <c r="P750" s="10"/>
      <c r="Q750" s="10"/>
      <c r="R750" s="10"/>
      <c r="S750" s="10"/>
      <c r="T750" s="10"/>
      <c r="U750" s="10"/>
      <c r="V750" s="10"/>
      <c r="W750" s="10"/>
      <c r="X750" s="10"/>
      <c r="Y750" s="10"/>
      <c r="Z750" s="10"/>
      <c r="AA750" s="10"/>
      <c r="AB750" s="10"/>
      <c r="AC750" s="10"/>
      <c r="AD750" s="10"/>
      <c r="AE750" s="10"/>
      <c r="AF750" s="10"/>
      <c r="AG750" s="10"/>
      <c r="AH750" s="10"/>
      <c r="AI750" s="10"/>
      <c r="AJ750" s="10"/>
      <c r="AK750" s="10"/>
      <c r="AL750" s="10"/>
      <c r="AM750" s="10"/>
      <c r="AN750" s="10"/>
    </row>
    <row r="751" spans="1:40" ht="12" customHeight="1">
      <c r="A751" s="10"/>
      <c r="B751" s="10"/>
      <c r="C751" s="10"/>
      <c r="D751" s="10"/>
      <c r="E751" s="10"/>
      <c r="F751" s="10"/>
      <c r="G751" s="10"/>
      <c r="H751" s="10"/>
      <c r="I751" s="10"/>
      <c r="J751" s="10"/>
      <c r="K751" s="10"/>
      <c r="L751" s="10"/>
      <c r="M751" s="10"/>
      <c r="N751" s="10"/>
      <c r="O751" s="10"/>
      <c r="P751" s="10"/>
      <c r="Q751" s="10"/>
      <c r="R751" s="10"/>
      <c r="S751" s="10"/>
      <c r="T751" s="10"/>
      <c r="U751" s="10"/>
      <c r="V751" s="10"/>
      <c r="W751" s="10"/>
      <c r="X751" s="10"/>
      <c r="Y751" s="10"/>
      <c r="Z751" s="10"/>
      <c r="AA751" s="10"/>
      <c r="AB751" s="10"/>
      <c r="AC751" s="10"/>
      <c r="AD751" s="10"/>
      <c r="AE751" s="10"/>
      <c r="AF751" s="10"/>
      <c r="AG751" s="10"/>
      <c r="AH751" s="10"/>
      <c r="AI751" s="10"/>
      <c r="AJ751" s="10"/>
      <c r="AK751" s="10"/>
      <c r="AL751" s="10"/>
      <c r="AM751" s="10"/>
      <c r="AN751" s="10"/>
    </row>
    <row r="752" spans="1:40" ht="12" customHeight="1">
      <c r="A752" s="10"/>
      <c r="B752" s="10"/>
      <c r="C752" s="10"/>
      <c r="D752" s="10"/>
      <c r="E752" s="10"/>
      <c r="F752" s="10"/>
      <c r="G752" s="10"/>
      <c r="H752" s="10"/>
      <c r="I752" s="10"/>
      <c r="J752" s="10"/>
      <c r="K752" s="10"/>
      <c r="L752" s="10"/>
      <c r="M752" s="10"/>
      <c r="N752" s="10"/>
      <c r="O752" s="10"/>
      <c r="P752" s="10"/>
      <c r="Q752" s="10"/>
      <c r="R752" s="10"/>
      <c r="S752" s="10"/>
      <c r="T752" s="10"/>
      <c r="U752" s="10"/>
      <c r="V752" s="10"/>
      <c r="W752" s="10"/>
      <c r="X752" s="10"/>
      <c r="Y752" s="10"/>
      <c r="Z752" s="10"/>
      <c r="AA752" s="10"/>
      <c r="AB752" s="10"/>
      <c r="AC752" s="10"/>
      <c r="AD752" s="10"/>
      <c r="AE752" s="10"/>
      <c r="AF752" s="10"/>
      <c r="AG752" s="10"/>
      <c r="AH752" s="10"/>
      <c r="AI752" s="10"/>
      <c r="AJ752" s="10"/>
      <c r="AK752" s="10"/>
      <c r="AL752" s="10"/>
      <c r="AM752" s="10"/>
      <c r="AN752" s="10"/>
    </row>
    <row r="753" spans="1:40" ht="12" customHeight="1">
      <c r="A753" s="10"/>
      <c r="B753" s="10"/>
      <c r="C753" s="10"/>
      <c r="D753" s="10"/>
      <c r="E753" s="10"/>
      <c r="F753" s="10"/>
      <c r="G753" s="10"/>
      <c r="H753" s="10"/>
      <c r="I753" s="10"/>
      <c r="J753" s="10"/>
      <c r="K753" s="10"/>
      <c r="L753" s="10"/>
      <c r="M753" s="10"/>
      <c r="N753" s="10"/>
      <c r="O753" s="10"/>
      <c r="P753" s="10"/>
      <c r="Q753" s="10"/>
      <c r="R753" s="10"/>
      <c r="S753" s="10"/>
      <c r="T753" s="10"/>
      <c r="U753" s="10"/>
      <c r="V753" s="10"/>
      <c r="W753" s="10"/>
      <c r="X753" s="10"/>
      <c r="Y753" s="10"/>
      <c r="Z753" s="10"/>
      <c r="AA753" s="10"/>
      <c r="AB753" s="10"/>
      <c r="AC753" s="10"/>
      <c r="AD753" s="10"/>
      <c r="AE753" s="10"/>
      <c r="AF753" s="10"/>
      <c r="AG753" s="10"/>
      <c r="AH753" s="10"/>
      <c r="AI753" s="10"/>
      <c r="AJ753" s="10"/>
      <c r="AK753" s="10"/>
      <c r="AL753" s="10"/>
      <c r="AM753" s="10"/>
      <c r="AN753" s="10"/>
    </row>
    <row r="754" spans="1:40" ht="12" customHeight="1">
      <c r="A754" s="10"/>
      <c r="B754" s="10"/>
      <c r="C754" s="10"/>
      <c r="D754" s="10"/>
      <c r="E754" s="10"/>
      <c r="F754" s="10"/>
      <c r="G754" s="10"/>
      <c r="H754" s="10"/>
      <c r="I754" s="10"/>
      <c r="J754" s="10"/>
      <c r="K754" s="10"/>
      <c r="L754" s="10"/>
      <c r="M754" s="10"/>
      <c r="N754" s="10"/>
      <c r="O754" s="10"/>
      <c r="P754" s="10"/>
      <c r="Q754" s="10"/>
      <c r="R754" s="10"/>
      <c r="S754" s="10"/>
      <c r="T754" s="10"/>
      <c r="U754" s="10"/>
      <c r="V754" s="10"/>
      <c r="W754" s="10"/>
      <c r="X754" s="10"/>
      <c r="Y754" s="10"/>
      <c r="Z754" s="10"/>
      <c r="AA754" s="10"/>
      <c r="AB754" s="10"/>
      <c r="AC754" s="10"/>
      <c r="AD754" s="10"/>
      <c r="AE754" s="10"/>
      <c r="AF754" s="10"/>
      <c r="AG754" s="10"/>
      <c r="AH754" s="10"/>
      <c r="AI754" s="10"/>
      <c r="AJ754" s="10"/>
      <c r="AK754" s="10"/>
      <c r="AL754" s="10"/>
      <c r="AM754" s="10"/>
      <c r="AN754" s="10"/>
    </row>
    <row r="755" spans="1:40" ht="12" customHeight="1">
      <c r="A755" s="10"/>
      <c r="B755" s="10"/>
      <c r="C755" s="10"/>
      <c r="D755" s="10"/>
      <c r="E755" s="10"/>
      <c r="F755" s="10"/>
      <c r="G755" s="10"/>
      <c r="H755" s="10"/>
      <c r="I755" s="10"/>
      <c r="J755" s="10"/>
      <c r="K755" s="10"/>
      <c r="L755" s="10"/>
      <c r="M755" s="10"/>
      <c r="N755" s="10"/>
      <c r="O755" s="10"/>
      <c r="P755" s="10"/>
      <c r="Q755" s="10"/>
      <c r="R755" s="10"/>
      <c r="S755" s="10"/>
      <c r="T755" s="10"/>
      <c r="U755" s="10"/>
      <c r="V755" s="10"/>
      <c r="W755" s="10"/>
      <c r="X755" s="10"/>
      <c r="Y755" s="10"/>
      <c r="Z755" s="10"/>
      <c r="AA755" s="10"/>
      <c r="AB755" s="10"/>
      <c r="AC755" s="10"/>
      <c r="AD755" s="10"/>
      <c r="AE755" s="10"/>
      <c r="AF755" s="10"/>
      <c r="AG755" s="10"/>
      <c r="AH755" s="10"/>
      <c r="AI755" s="10"/>
      <c r="AJ755" s="10"/>
      <c r="AK755" s="10"/>
      <c r="AL755" s="10"/>
      <c r="AM755" s="10"/>
      <c r="AN755" s="10"/>
    </row>
    <row r="756" spans="1:40" ht="12" customHeight="1">
      <c r="A756" s="10"/>
      <c r="B756" s="10"/>
      <c r="C756" s="10"/>
      <c r="D756" s="10"/>
      <c r="E756" s="10"/>
      <c r="F756" s="10"/>
      <c r="G756" s="10"/>
      <c r="H756" s="10"/>
      <c r="I756" s="10"/>
      <c r="J756" s="10"/>
      <c r="K756" s="10"/>
      <c r="L756" s="10"/>
      <c r="M756" s="10"/>
      <c r="N756" s="10"/>
      <c r="O756" s="10"/>
      <c r="P756" s="10"/>
      <c r="Q756" s="10"/>
      <c r="R756" s="10"/>
      <c r="S756" s="10"/>
      <c r="T756" s="10"/>
      <c r="U756" s="10"/>
      <c r="V756" s="10"/>
      <c r="W756" s="10"/>
      <c r="X756" s="10"/>
      <c r="Y756" s="10"/>
      <c r="Z756" s="10"/>
      <c r="AA756" s="10"/>
      <c r="AB756" s="10"/>
      <c r="AC756" s="10"/>
      <c r="AD756" s="10"/>
      <c r="AE756" s="10"/>
      <c r="AF756" s="10"/>
      <c r="AG756" s="10"/>
      <c r="AH756" s="10"/>
      <c r="AI756" s="10"/>
      <c r="AJ756" s="10"/>
      <c r="AK756" s="10"/>
      <c r="AL756" s="10"/>
      <c r="AM756" s="10"/>
      <c r="AN756" s="10"/>
    </row>
    <row r="757" spans="1:40" ht="12" customHeight="1">
      <c r="A757" s="10"/>
      <c r="B757" s="10"/>
      <c r="C757" s="10"/>
      <c r="D757" s="10"/>
      <c r="E757" s="10"/>
      <c r="F757" s="10"/>
      <c r="G757" s="10"/>
      <c r="H757" s="10"/>
      <c r="I757" s="10"/>
      <c r="J757" s="10"/>
      <c r="K757" s="10"/>
      <c r="L757" s="10"/>
      <c r="M757" s="10"/>
      <c r="N757" s="10"/>
      <c r="O757" s="10"/>
      <c r="P757" s="10"/>
      <c r="Q757" s="10"/>
      <c r="R757" s="10"/>
      <c r="S757" s="10"/>
      <c r="T757" s="10"/>
      <c r="U757" s="10"/>
      <c r="V757" s="10"/>
      <c r="W757" s="10"/>
      <c r="X757" s="10"/>
      <c r="Y757" s="10"/>
      <c r="Z757" s="10"/>
      <c r="AA757" s="10"/>
      <c r="AB757" s="10"/>
      <c r="AC757" s="10"/>
      <c r="AD757" s="10"/>
      <c r="AE757" s="10"/>
      <c r="AF757" s="10"/>
      <c r="AG757" s="10"/>
      <c r="AH757" s="10"/>
      <c r="AI757" s="10"/>
      <c r="AJ757" s="10"/>
      <c r="AK757" s="10"/>
      <c r="AL757" s="10"/>
      <c r="AM757" s="10"/>
      <c r="AN757" s="10"/>
    </row>
    <row r="758" spans="1:40" ht="12" customHeight="1">
      <c r="A758" s="10"/>
      <c r="B758" s="10"/>
      <c r="C758" s="10"/>
      <c r="D758" s="10"/>
      <c r="E758" s="10"/>
      <c r="F758" s="10"/>
      <c r="G758" s="10"/>
      <c r="H758" s="10"/>
      <c r="I758" s="10"/>
      <c r="J758" s="10"/>
      <c r="K758" s="10"/>
      <c r="L758" s="10"/>
      <c r="M758" s="10"/>
      <c r="N758" s="10"/>
      <c r="O758" s="10"/>
      <c r="P758" s="10"/>
      <c r="Q758" s="10"/>
      <c r="R758" s="10"/>
      <c r="S758" s="10"/>
      <c r="T758" s="10"/>
      <c r="U758" s="10"/>
      <c r="V758" s="10"/>
      <c r="W758" s="10"/>
      <c r="X758" s="10"/>
      <c r="Y758" s="10"/>
      <c r="Z758" s="10"/>
      <c r="AA758" s="10"/>
      <c r="AB758" s="10"/>
      <c r="AC758" s="10"/>
      <c r="AD758" s="10"/>
      <c r="AE758" s="10"/>
      <c r="AF758" s="10"/>
      <c r="AG758" s="10"/>
      <c r="AH758" s="10"/>
      <c r="AI758" s="10"/>
      <c r="AJ758" s="10"/>
      <c r="AK758" s="10"/>
      <c r="AL758" s="10"/>
      <c r="AM758" s="10"/>
      <c r="AN758" s="10"/>
    </row>
    <row r="759" spans="1:40" ht="12" customHeight="1">
      <c r="A759" s="10"/>
      <c r="B759" s="10"/>
      <c r="C759" s="10"/>
      <c r="D759" s="10"/>
      <c r="E759" s="10"/>
      <c r="F759" s="10"/>
      <c r="G759" s="10"/>
      <c r="H759" s="10"/>
      <c r="I759" s="10"/>
      <c r="J759" s="10"/>
      <c r="K759" s="10"/>
      <c r="L759" s="10"/>
      <c r="M759" s="10"/>
      <c r="N759" s="10"/>
      <c r="O759" s="10"/>
      <c r="P759" s="10"/>
      <c r="Q759" s="10"/>
      <c r="R759" s="10"/>
      <c r="S759" s="10"/>
      <c r="T759" s="10"/>
      <c r="U759" s="10"/>
      <c r="V759" s="10"/>
      <c r="W759" s="10"/>
      <c r="X759" s="10"/>
      <c r="Y759" s="10"/>
      <c r="Z759" s="10"/>
      <c r="AA759" s="10"/>
      <c r="AB759" s="10"/>
      <c r="AC759" s="10"/>
      <c r="AD759" s="10"/>
      <c r="AE759" s="10"/>
      <c r="AF759" s="10"/>
      <c r="AG759" s="10"/>
      <c r="AH759" s="10"/>
      <c r="AI759" s="10"/>
      <c r="AJ759" s="10"/>
      <c r="AK759" s="10"/>
      <c r="AL759" s="10"/>
      <c r="AM759" s="10"/>
      <c r="AN759" s="10"/>
    </row>
    <row r="760" spans="1:40" ht="12" customHeight="1">
      <c r="A760" s="10"/>
      <c r="B760" s="10"/>
      <c r="C760" s="10"/>
      <c r="D760" s="10"/>
      <c r="E760" s="10"/>
      <c r="F760" s="10"/>
      <c r="G760" s="10"/>
      <c r="H760" s="10"/>
      <c r="I760" s="10"/>
      <c r="J760" s="10"/>
      <c r="K760" s="10"/>
      <c r="L760" s="10"/>
      <c r="M760" s="10"/>
      <c r="N760" s="10"/>
      <c r="O760" s="10"/>
      <c r="P760" s="10"/>
      <c r="Q760" s="10"/>
      <c r="R760" s="10"/>
      <c r="S760" s="10"/>
      <c r="T760" s="10"/>
      <c r="U760" s="10"/>
      <c r="V760" s="10"/>
      <c r="W760" s="10"/>
      <c r="X760" s="10"/>
      <c r="Y760" s="10"/>
      <c r="Z760" s="10"/>
      <c r="AA760" s="10"/>
      <c r="AB760" s="10"/>
      <c r="AC760" s="10"/>
      <c r="AD760" s="10"/>
      <c r="AE760" s="10"/>
      <c r="AF760" s="10"/>
      <c r="AG760" s="10"/>
      <c r="AH760" s="10"/>
      <c r="AI760" s="10"/>
      <c r="AJ760" s="10"/>
      <c r="AK760" s="10"/>
      <c r="AL760" s="10"/>
      <c r="AM760" s="10"/>
      <c r="AN760" s="10"/>
    </row>
    <row r="761" spans="1:40" ht="12" customHeight="1">
      <c r="A761" s="10"/>
      <c r="B761" s="10"/>
      <c r="C761" s="10"/>
      <c r="D761" s="10"/>
      <c r="E761" s="10"/>
      <c r="F761" s="10"/>
      <c r="G761" s="10"/>
      <c r="H761" s="10"/>
      <c r="I761" s="10"/>
      <c r="J761" s="10"/>
      <c r="K761" s="10"/>
      <c r="L761" s="10"/>
      <c r="M761" s="10"/>
      <c r="N761" s="10"/>
      <c r="O761" s="10"/>
      <c r="P761" s="10"/>
      <c r="Q761" s="10"/>
      <c r="R761" s="10"/>
      <c r="S761" s="10"/>
      <c r="T761" s="10"/>
      <c r="U761" s="10"/>
      <c r="V761" s="10"/>
      <c r="W761" s="10"/>
      <c r="X761" s="10"/>
      <c r="Y761" s="10"/>
      <c r="Z761" s="10"/>
      <c r="AA761" s="10"/>
      <c r="AB761" s="10"/>
      <c r="AC761" s="10"/>
      <c r="AD761" s="10"/>
      <c r="AE761" s="10"/>
      <c r="AF761" s="10"/>
      <c r="AG761" s="10"/>
      <c r="AH761" s="10"/>
      <c r="AI761" s="10"/>
      <c r="AJ761" s="10"/>
      <c r="AK761" s="10"/>
      <c r="AL761" s="10"/>
      <c r="AM761" s="10"/>
      <c r="AN761" s="10"/>
    </row>
    <row r="762" spans="1:40" ht="12" customHeight="1">
      <c r="A762" s="10"/>
      <c r="B762" s="10"/>
      <c r="C762" s="10"/>
      <c r="D762" s="10"/>
      <c r="E762" s="10"/>
      <c r="F762" s="10"/>
      <c r="G762" s="10"/>
      <c r="H762" s="10"/>
      <c r="I762" s="10"/>
      <c r="J762" s="10"/>
      <c r="K762" s="10"/>
      <c r="L762" s="10"/>
      <c r="M762" s="10"/>
      <c r="N762" s="10"/>
      <c r="O762" s="10"/>
      <c r="P762" s="10"/>
      <c r="Q762" s="10"/>
      <c r="R762" s="10"/>
      <c r="S762" s="10"/>
      <c r="T762" s="10"/>
      <c r="U762" s="10"/>
      <c r="V762" s="10"/>
      <c r="W762" s="10"/>
      <c r="X762" s="10"/>
      <c r="Y762" s="10"/>
      <c r="Z762" s="10"/>
      <c r="AA762" s="10"/>
      <c r="AB762" s="10"/>
      <c r="AC762" s="10"/>
      <c r="AD762" s="10"/>
      <c r="AE762" s="10"/>
      <c r="AF762" s="10"/>
      <c r="AG762" s="10"/>
      <c r="AH762" s="10"/>
      <c r="AI762" s="10"/>
      <c r="AJ762" s="10"/>
      <c r="AK762" s="10"/>
      <c r="AL762" s="10"/>
      <c r="AM762" s="10"/>
      <c r="AN762" s="10"/>
    </row>
    <row r="763" spans="1:40" ht="12" customHeight="1">
      <c r="A763" s="10"/>
      <c r="B763" s="10"/>
      <c r="C763" s="10"/>
      <c r="D763" s="10"/>
      <c r="E763" s="10"/>
      <c r="F763" s="10"/>
      <c r="G763" s="10"/>
      <c r="H763" s="10"/>
      <c r="I763" s="10"/>
      <c r="J763" s="10"/>
      <c r="K763" s="10"/>
      <c r="L763" s="10"/>
      <c r="M763" s="10"/>
      <c r="N763" s="10"/>
      <c r="O763" s="10"/>
      <c r="P763" s="10"/>
      <c r="Q763" s="10"/>
      <c r="R763" s="10"/>
      <c r="S763" s="10"/>
      <c r="T763" s="10"/>
      <c r="U763" s="10"/>
      <c r="V763" s="10"/>
      <c r="W763" s="10"/>
      <c r="X763" s="10"/>
      <c r="Y763" s="10"/>
      <c r="Z763" s="10"/>
      <c r="AA763" s="10"/>
      <c r="AB763" s="10"/>
      <c r="AC763" s="10"/>
      <c r="AD763" s="10"/>
      <c r="AE763" s="10"/>
      <c r="AF763" s="10"/>
      <c r="AG763" s="10"/>
      <c r="AH763" s="10"/>
      <c r="AI763" s="10"/>
      <c r="AJ763" s="10"/>
      <c r="AK763" s="10"/>
      <c r="AL763" s="10"/>
      <c r="AM763" s="10"/>
      <c r="AN763" s="10"/>
    </row>
    <row r="764" spans="1:40" ht="12" customHeight="1">
      <c r="A764" s="10"/>
      <c r="B764" s="10"/>
      <c r="C764" s="10"/>
      <c r="D764" s="10"/>
      <c r="E764" s="10"/>
      <c r="F764" s="10"/>
      <c r="G764" s="10"/>
      <c r="H764" s="10"/>
      <c r="I764" s="10"/>
      <c r="J764" s="10"/>
      <c r="K764" s="10"/>
      <c r="L764" s="10"/>
      <c r="M764" s="10"/>
      <c r="N764" s="10"/>
      <c r="O764" s="10"/>
      <c r="P764" s="10"/>
      <c r="Q764" s="10"/>
      <c r="R764" s="10"/>
      <c r="S764" s="10"/>
      <c r="T764" s="10"/>
      <c r="U764" s="10"/>
      <c r="V764" s="10"/>
      <c r="W764" s="10"/>
      <c r="X764" s="10"/>
      <c r="Y764" s="10"/>
      <c r="Z764" s="10"/>
      <c r="AA764" s="10"/>
      <c r="AB764" s="10"/>
      <c r="AC764" s="10"/>
      <c r="AD764" s="10"/>
      <c r="AE764" s="10"/>
      <c r="AF764" s="10"/>
      <c r="AG764" s="10"/>
      <c r="AH764" s="10"/>
      <c r="AI764" s="10"/>
      <c r="AJ764" s="10"/>
      <c r="AK764" s="10"/>
      <c r="AL764" s="10"/>
      <c r="AM764" s="10"/>
      <c r="AN764" s="10"/>
    </row>
    <row r="765" spans="1:40" ht="12" customHeight="1">
      <c r="A765" s="10"/>
      <c r="B765" s="10"/>
      <c r="C765" s="10"/>
      <c r="D765" s="10"/>
      <c r="E765" s="10"/>
      <c r="F765" s="10"/>
      <c r="G765" s="10"/>
      <c r="H765" s="10"/>
      <c r="I765" s="10"/>
      <c r="J765" s="10"/>
      <c r="K765" s="10"/>
      <c r="L765" s="10"/>
      <c r="M765" s="10"/>
      <c r="N765" s="10"/>
      <c r="O765" s="10"/>
      <c r="P765" s="10"/>
      <c r="Q765" s="10"/>
      <c r="R765" s="10"/>
      <c r="S765" s="10"/>
      <c r="T765" s="10"/>
      <c r="U765" s="10"/>
      <c r="V765" s="10"/>
      <c r="W765" s="10"/>
      <c r="X765" s="10"/>
      <c r="Y765" s="10"/>
      <c r="Z765" s="10"/>
      <c r="AA765" s="10"/>
      <c r="AB765" s="10"/>
      <c r="AC765" s="10"/>
      <c r="AD765" s="10"/>
      <c r="AE765" s="10"/>
      <c r="AF765" s="10"/>
      <c r="AG765" s="10"/>
      <c r="AH765" s="10"/>
      <c r="AI765" s="10"/>
      <c r="AJ765" s="10"/>
      <c r="AK765" s="10"/>
      <c r="AL765" s="10"/>
      <c r="AM765" s="10"/>
      <c r="AN765" s="10"/>
    </row>
    <row r="766" spans="1:40" ht="12" customHeight="1">
      <c r="A766" s="10"/>
      <c r="B766" s="10"/>
      <c r="C766" s="10"/>
      <c r="D766" s="10"/>
      <c r="E766" s="10"/>
      <c r="F766" s="10"/>
      <c r="G766" s="10"/>
      <c r="H766" s="10"/>
      <c r="I766" s="10"/>
      <c r="J766" s="10"/>
      <c r="K766" s="10"/>
      <c r="L766" s="10"/>
      <c r="M766" s="10"/>
      <c r="N766" s="10"/>
      <c r="O766" s="10"/>
      <c r="P766" s="10"/>
      <c r="Q766" s="10"/>
      <c r="R766" s="10"/>
      <c r="S766" s="10"/>
      <c r="T766" s="10"/>
      <c r="U766" s="10"/>
      <c r="V766" s="10"/>
      <c r="W766" s="10"/>
      <c r="X766" s="10"/>
      <c r="Y766" s="10"/>
      <c r="Z766" s="10"/>
      <c r="AA766" s="10"/>
      <c r="AB766" s="10"/>
      <c r="AC766" s="10"/>
      <c r="AD766" s="10"/>
      <c r="AE766" s="10"/>
      <c r="AF766" s="10"/>
      <c r="AG766" s="10"/>
      <c r="AH766" s="10"/>
      <c r="AI766" s="10"/>
      <c r="AJ766" s="10"/>
      <c r="AK766" s="10"/>
      <c r="AL766" s="10"/>
      <c r="AM766" s="10"/>
      <c r="AN766" s="10"/>
    </row>
    <row r="767" spans="1:40" ht="12" customHeight="1">
      <c r="A767" s="10"/>
      <c r="B767" s="10"/>
      <c r="C767" s="10"/>
      <c r="D767" s="10"/>
      <c r="E767" s="10"/>
      <c r="F767" s="10"/>
      <c r="G767" s="10"/>
      <c r="H767" s="10"/>
      <c r="I767" s="10"/>
      <c r="J767" s="10"/>
      <c r="K767" s="10"/>
      <c r="L767" s="10"/>
      <c r="M767" s="10"/>
      <c r="N767" s="10"/>
      <c r="O767" s="10"/>
      <c r="P767" s="10"/>
      <c r="Q767" s="10"/>
      <c r="R767" s="10"/>
      <c r="S767" s="10"/>
      <c r="T767" s="10"/>
      <c r="U767" s="10"/>
      <c r="V767" s="10"/>
      <c r="W767" s="10"/>
      <c r="X767" s="10"/>
      <c r="Y767" s="10"/>
      <c r="Z767" s="10"/>
      <c r="AA767" s="10"/>
      <c r="AB767" s="10"/>
      <c r="AC767" s="10"/>
      <c r="AD767" s="10"/>
      <c r="AE767" s="10"/>
      <c r="AF767" s="10"/>
      <c r="AG767" s="10"/>
      <c r="AH767" s="10"/>
      <c r="AI767" s="10"/>
      <c r="AJ767" s="10"/>
      <c r="AK767" s="10"/>
      <c r="AL767" s="10"/>
      <c r="AM767" s="10"/>
      <c r="AN767" s="10"/>
    </row>
    <row r="768" spans="1:40" ht="12" customHeight="1">
      <c r="A768" s="10"/>
      <c r="B768" s="10"/>
      <c r="C768" s="10"/>
      <c r="D768" s="10"/>
      <c r="E768" s="10"/>
      <c r="F768" s="10"/>
      <c r="G768" s="10"/>
      <c r="H768" s="10"/>
      <c r="I768" s="10"/>
      <c r="J768" s="10"/>
      <c r="K768" s="10"/>
      <c r="L768" s="10"/>
      <c r="M768" s="10"/>
      <c r="N768" s="10"/>
      <c r="O768" s="10"/>
      <c r="P768" s="10"/>
      <c r="Q768" s="10"/>
      <c r="R768" s="10"/>
      <c r="S768" s="10"/>
      <c r="T768" s="10"/>
      <c r="U768" s="10"/>
      <c r="V768" s="10"/>
      <c r="W768" s="10"/>
      <c r="X768" s="10"/>
      <c r="Y768" s="10"/>
      <c r="Z768" s="10"/>
      <c r="AA768" s="10"/>
      <c r="AB768" s="10"/>
      <c r="AC768" s="10"/>
      <c r="AD768" s="10"/>
      <c r="AE768" s="10"/>
      <c r="AF768" s="10"/>
      <c r="AG768" s="10"/>
      <c r="AH768" s="10"/>
      <c r="AI768" s="10"/>
      <c r="AJ768" s="10"/>
      <c r="AK768" s="10"/>
      <c r="AL768" s="10"/>
      <c r="AM768" s="10"/>
      <c r="AN768" s="10"/>
    </row>
    <row r="769" spans="1:40" ht="12" customHeight="1">
      <c r="A769" s="10"/>
      <c r="B769" s="10"/>
      <c r="C769" s="10"/>
      <c r="D769" s="10"/>
      <c r="E769" s="10"/>
      <c r="F769" s="10"/>
      <c r="G769" s="10"/>
      <c r="H769" s="10"/>
      <c r="I769" s="10"/>
      <c r="J769" s="10"/>
      <c r="K769" s="10"/>
      <c r="L769" s="10"/>
      <c r="M769" s="10"/>
      <c r="N769" s="10"/>
      <c r="O769" s="10"/>
      <c r="P769" s="10"/>
      <c r="Q769" s="10"/>
      <c r="R769" s="10"/>
      <c r="S769" s="10"/>
      <c r="T769" s="10"/>
      <c r="U769" s="10"/>
      <c r="V769" s="10"/>
      <c r="W769" s="10"/>
      <c r="X769" s="10"/>
      <c r="Y769" s="10"/>
      <c r="Z769" s="10"/>
      <c r="AA769" s="10"/>
      <c r="AB769" s="10"/>
      <c r="AC769" s="10"/>
      <c r="AD769" s="10"/>
      <c r="AE769" s="10"/>
      <c r="AF769" s="10"/>
      <c r="AG769" s="10"/>
      <c r="AH769" s="10"/>
      <c r="AI769" s="10"/>
      <c r="AJ769" s="10"/>
      <c r="AK769" s="10"/>
      <c r="AL769" s="10"/>
      <c r="AM769" s="10"/>
      <c r="AN769" s="10"/>
    </row>
    <row r="770" spans="1:40" ht="12" customHeight="1">
      <c r="A770" s="10"/>
      <c r="B770" s="10"/>
      <c r="C770" s="10"/>
      <c r="D770" s="10"/>
      <c r="E770" s="10"/>
      <c r="F770" s="10"/>
      <c r="G770" s="10"/>
      <c r="H770" s="10"/>
      <c r="I770" s="10"/>
      <c r="J770" s="10"/>
      <c r="K770" s="10"/>
      <c r="L770" s="10"/>
      <c r="M770" s="10"/>
      <c r="N770" s="10"/>
      <c r="O770" s="10"/>
      <c r="P770" s="10"/>
      <c r="Q770" s="10"/>
      <c r="R770" s="10"/>
      <c r="S770" s="10"/>
      <c r="T770" s="10"/>
      <c r="U770" s="10"/>
      <c r="V770" s="10"/>
      <c r="W770" s="10"/>
      <c r="X770" s="10"/>
      <c r="Y770" s="10"/>
      <c r="Z770" s="10"/>
      <c r="AA770" s="10"/>
      <c r="AB770" s="10"/>
      <c r="AC770" s="10"/>
      <c r="AD770" s="10"/>
      <c r="AE770" s="10"/>
      <c r="AF770" s="10"/>
      <c r="AG770" s="10"/>
      <c r="AH770" s="10"/>
      <c r="AI770" s="10"/>
      <c r="AJ770" s="10"/>
      <c r="AK770" s="10"/>
      <c r="AL770" s="10"/>
      <c r="AM770" s="10"/>
      <c r="AN770" s="10"/>
    </row>
    <row r="771" spans="1:40" ht="12" customHeight="1">
      <c r="A771" s="10"/>
      <c r="B771" s="10"/>
      <c r="C771" s="10"/>
      <c r="D771" s="10"/>
      <c r="E771" s="10"/>
      <c r="F771" s="10"/>
      <c r="G771" s="10"/>
      <c r="H771" s="10"/>
      <c r="I771" s="10"/>
      <c r="J771" s="10"/>
      <c r="K771" s="10"/>
      <c r="L771" s="10"/>
      <c r="M771" s="10"/>
      <c r="N771" s="10"/>
      <c r="O771" s="10"/>
      <c r="P771" s="10"/>
      <c r="Q771" s="10"/>
      <c r="R771" s="10"/>
      <c r="S771" s="10"/>
      <c r="T771" s="10"/>
      <c r="U771" s="10"/>
      <c r="V771" s="10"/>
      <c r="W771" s="10"/>
      <c r="X771" s="10"/>
      <c r="Y771" s="10"/>
      <c r="Z771" s="10"/>
      <c r="AA771" s="10"/>
      <c r="AB771" s="10"/>
      <c r="AC771" s="10"/>
      <c r="AD771" s="10"/>
      <c r="AE771" s="10"/>
      <c r="AF771" s="10"/>
      <c r="AG771" s="10"/>
      <c r="AH771" s="10"/>
      <c r="AI771" s="10"/>
      <c r="AJ771" s="10"/>
      <c r="AK771" s="10"/>
      <c r="AL771" s="10"/>
      <c r="AM771" s="10"/>
      <c r="AN771" s="10"/>
    </row>
    <row r="772" spans="1:40" ht="12" customHeight="1">
      <c r="A772" s="10"/>
      <c r="B772" s="10"/>
      <c r="C772" s="10"/>
      <c r="D772" s="10"/>
      <c r="E772" s="10"/>
      <c r="F772" s="10"/>
      <c r="G772" s="10"/>
      <c r="H772" s="10"/>
      <c r="I772" s="10"/>
      <c r="J772" s="10"/>
      <c r="K772" s="10"/>
      <c r="L772" s="10"/>
      <c r="M772" s="10"/>
      <c r="N772" s="10"/>
      <c r="O772" s="10"/>
      <c r="P772" s="10"/>
      <c r="Q772" s="10"/>
      <c r="R772" s="10"/>
      <c r="S772" s="10"/>
      <c r="T772" s="10"/>
      <c r="U772" s="10"/>
      <c r="V772" s="10"/>
      <c r="W772" s="10"/>
      <c r="X772" s="10"/>
      <c r="Y772" s="10"/>
      <c r="Z772" s="10"/>
      <c r="AA772" s="10"/>
      <c r="AB772" s="10"/>
      <c r="AC772" s="10"/>
      <c r="AD772" s="10"/>
      <c r="AE772" s="10"/>
      <c r="AF772" s="10"/>
      <c r="AG772" s="10"/>
      <c r="AH772" s="10"/>
      <c r="AI772" s="10"/>
      <c r="AJ772" s="10"/>
      <c r="AK772" s="10"/>
      <c r="AL772" s="10"/>
      <c r="AM772" s="10"/>
      <c r="AN772" s="10"/>
    </row>
    <row r="773" spans="1:40" ht="12" customHeight="1">
      <c r="A773" s="10"/>
      <c r="B773" s="10"/>
      <c r="C773" s="10"/>
      <c r="D773" s="10"/>
      <c r="E773" s="10"/>
      <c r="F773" s="10"/>
      <c r="G773" s="10"/>
      <c r="H773" s="10"/>
      <c r="I773" s="10"/>
      <c r="J773" s="10"/>
      <c r="K773" s="10"/>
      <c r="L773" s="10"/>
      <c r="M773" s="10"/>
      <c r="N773" s="10"/>
      <c r="O773" s="10"/>
      <c r="P773" s="10"/>
      <c r="Q773" s="10"/>
      <c r="R773" s="10"/>
      <c r="S773" s="10"/>
      <c r="T773" s="10"/>
      <c r="U773" s="10"/>
      <c r="V773" s="10"/>
      <c r="W773" s="10"/>
      <c r="X773" s="10"/>
      <c r="Y773" s="10"/>
      <c r="Z773" s="10"/>
      <c r="AA773" s="10"/>
      <c r="AB773" s="10"/>
      <c r="AC773" s="10"/>
      <c r="AD773" s="10"/>
      <c r="AE773" s="10"/>
      <c r="AF773" s="10"/>
      <c r="AG773" s="10"/>
      <c r="AH773" s="10"/>
      <c r="AI773" s="10"/>
      <c r="AJ773" s="10"/>
      <c r="AK773" s="10"/>
      <c r="AL773" s="10"/>
      <c r="AM773" s="10"/>
      <c r="AN773" s="10"/>
    </row>
    <row r="774" spans="1:40" ht="12" customHeight="1">
      <c r="A774" s="10"/>
      <c r="B774" s="10"/>
      <c r="C774" s="10"/>
      <c r="D774" s="10"/>
      <c r="E774" s="10"/>
      <c r="F774" s="10"/>
      <c r="G774" s="10"/>
      <c r="H774" s="10"/>
      <c r="I774" s="10"/>
      <c r="J774" s="10"/>
      <c r="K774" s="10"/>
      <c r="L774" s="10"/>
      <c r="M774" s="10"/>
      <c r="N774" s="10"/>
      <c r="O774" s="10"/>
      <c r="P774" s="10"/>
      <c r="Q774" s="10"/>
      <c r="R774" s="10"/>
      <c r="S774" s="10"/>
      <c r="T774" s="10"/>
      <c r="U774" s="10"/>
      <c r="V774" s="10"/>
      <c r="W774" s="10"/>
      <c r="X774" s="10"/>
      <c r="Y774" s="10"/>
      <c r="Z774" s="10"/>
      <c r="AA774" s="10"/>
      <c r="AB774" s="10"/>
      <c r="AC774" s="10"/>
      <c r="AD774" s="10"/>
      <c r="AE774" s="10"/>
      <c r="AF774" s="10"/>
      <c r="AG774" s="10"/>
      <c r="AH774" s="10"/>
      <c r="AI774" s="10"/>
      <c r="AJ774" s="10"/>
      <c r="AK774" s="10"/>
      <c r="AL774" s="10"/>
      <c r="AM774" s="10"/>
      <c r="AN774" s="10"/>
    </row>
    <row r="775" spans="1:40" ht="12" customHeight="1">
      <c r="A775" s="10"/>
      <c r="B775" s="10"/>
      <c r="C775" s="10"/>
      <c r="D775" s="10"/>
      <c r="E775" s="10"/>
      <c r="F775" s="10"/>
      <c r="G775" s="10"/>
      <c r="H775" s="10"/>
      <c r="I775" s="10"/>
      <c r="J775" s="10"/>
      <c r="K775" s="10"/>
      <c r="L775" s="10"/>
      <c r="M775" s="10"/>
      <c r="N775" s="10"/>
      <c r="O775" s="10"/>
      <c r="P775" s="10"/>
      <c r="Q775" s="10"/>
      <c r="R775" s="10"/>
      <c r="S775" s="10"/>
      <c r="T775" s="10"/>
      <c r="U775" s="10"/>
      <c r="V775" s="10"/>
      <c r="W775" s="10"/>
      <c r="X775" s="10"/>
      <c r="Y775" s="10"/>
      <c r="Z775" s="10"/>
      <c r="AA775" s="10"/>
      <c r="AB775" s="10"/>
      <c r="AC775" s="10"/>
      <c r="AD775" s="10"/>
      <c r="AE775" s="10"/>
      <c r="AF775" s="10"/>
      <c r="AG775" s="10"/>
      <c r="AH775" s="10"/>
      <c r="AI775" s="10"/>
      <c r="AJ775" s="10"/>
      <c r="AK775" s="10"/>
      <c r="AL775" s="10"/>
      <c r="AM775" s="10"/>
      <c r="AN775" s="10"/>
    </row>
    <row r="776" spans="1:40" ht="12" customHeight="1">
      <c r="A776" s="10"/>
      <c r="B776" s="10"/>
      <c r="C776" s="10"/>
      <c r="D776" s="10"/>
      <c r="E776" s="10"/>
      <c r="F776" s="10"/>
      <c r="G776" s="10"/>
      <c r="H776" s="10"/>
      <c r="I776" s="10"/>
      <c r="J776" s="10"/>
      <c r="K776" s="10"/>
      <c r="L776" s="10"/>
      <c r="M776" s="10"/>
      <c r="N776" s="10"/>
      <c r="O776" s="10"/>
      <c r="P776" s="10"/>
      <c r="Q776" s="10"/>
      <c r="R776" s="10"/>
      <c r="S776" s="10"/>
      <c r="T776" s="10"/>
      <c r="U776" s="10"/>
      <c r="V776" s="10"/>
      <c r="W776" s="10"/>
      <c r="X776" s="10"/>
      <c r="Y776" s="10"/>
      <c r="Z776" s="10"/>
      <c r="AA776" s="10"/>
      <c r="AB776" s="10"/>
      <c r="AC776" s="10"/>
      <c r="AD776" s="10"/>
      <c r="AE776" s="10"/>
      <c r="AF776" s="10"/>
      <c r="AG776" s="10"/>
      <c r="AH776" s="10"/>
      <c r="AI776" s="10"/>
      <c r="AJ776" s="10"/>
      <c r="AK776" s="10"/>
      <c r="AL776" s="10"/>
      <c r="AM776" s="10"/>
      <c r="AN776" s="10"/>
    </row>
    <row r="777" spans="1:40" ht="12" customHeight="1">
      <c r="A777" s="10"/>
      <c r="B777" s="10"/>
      <c r="C777" s="10"/>
      <c r="D777" s="10"/>
      <c r="E777" s="10"/>
      <c r="F777" s="10"/>
      <c r="G777" s="10"/>
      <c r="H777" s="10"/>
      <c r="I777" s="10"/>
      <c r="J777" s="10"/>
      <c r="K777" s="10"/>
      <c r="L777" s="10"/>
      <c r="M777" s="10"/>
      <c r="N777" s="10"/>
      <c r="O777" s="10"/>
      <c r="P777" s="10"/>
      <c r="Q777" s="10"/>
      <c r="R777" s="10"/>
      <c r="S777" s="10"/>
      <c r="T777" s="10"/>
      <c r="U777" s="10"/>
      <c r="V777" s="10"/>
      <c r="W777" s="10"/>
      <c r="X777" s="10"/>
      <c r="Y777" s="10"/>
      <c r="Z777" s="10"/>
      <c r="AA777" s="10"/>
      <c r="AB777" s="10"/>
      <c r="AC777" s="10"/>
      <c r="AD777" s="10"/>
      <c r="AE777" s="10"/>
      <c r="AF777" s="10"/>
      <c r="AG777" s="10"/>
      <c r="AH777" s="10"/>
      <c r="AI777" s="10"/>
      <c r="AJ777" s="10"/>
      <c r="AK777" s="10"/>
      <c r="AL777" s="10"/>
      <c r="AM777" s="10"/>
      <c r="AN777" s="10"/>
    </row>
    <row r="778" spans="1:40" ht="12" customHeight="1">
      <c r="A778" s="10"/>
      <c r="B778" s="10"/>
      <c r="C778" s="10"/>
      <c r="D778" s="10"/>
      <c r="E778" s="10"/>
      <c r="F778" s="10"/>
      <c r="G778" s="10"/>
      <c r="H778" s="10"/>
      <c r="I778" s="10"/>
      <c r="J778" s="10"/>
      <c r="K778" s="10"/>
      <c r="L778" s="10"/>
      <c r="M778" s="10"/>
      <c r="N778" s="10"/>
      <c r="O778" s="10"/>
      <c r="P778" s="10"/>
      <c r="Q778" s="10"/>
      <c r="R778" s="10"/>
      <c r="S778" s="10"/>
      <c r="T778" s="10"/>
      <c r="U778" s="10"/>
      <c r="V778" s="10"/>
      <c r="W778" s="10"/>
      <c r="X778" s="10"/>
      <c r="Y778" s="10"/>
      <c r="Z778" s="10"/>
      <c r="AA778" s="10"/>
      <c r="AB778" s="10"/>
      <c r="AC778" s="10"/>
      <c r="AD778" s="10"/>
      <c r="AE778" s="10"/>
      <c r="AF778" s="10"/>
      <c r="AG778" s="10"/>
      <c r="AH778" s="10"/>
      <c r="AI778" s="10"/>
      <c r="AJ778" s="10"/>
      <c r="AK778" s="10"/>
      <c r="AL778" s="10"/>
      <c r="AM778" s="10"/>
      <c r="AN778" s="10"/>
    </row>
    <row r="779" spans="1:40" ht="12" customHeight="1">
      <c r="A779" s="10"/>
      <c r="B779" s="10"/>
      <c r="C779" s="10"/>
      <c r="D779" s="10"/>
      <c r="E779" s="10"/>
      <c r="F779" s="10"/>
      <c r="G779" s="10"/>
      <c r="H779" s="10"/>
      <c r="I779" s="10"/>
      <c r="J779" s="10"/>
      <c r="K779" s="10"/>
      <c r="L779" s="10"/>
      <c r="M779" s="10"/>
      <c r="N779" s="10"/>
      <c r="O779" s="10"/>
      <c r="P779" s="10"/>
      <c r="Q779" s="10"/>
      <c r="R779" s="10"/>
      <c r="S779" s="10"/>
      <c r="T779" s="10"/>
      <c r="U779" s="10"/>
      <c r="V779" s="10"/>
      <c r="W779" s="10"/>
      <c r="X779" s="10"/>
      <c r="Y779" s="10"/>
      <c r="Z779" s="10"/>
      <c r="AA779" s="10"/>
      <c r="AB779" s="10"/>
      <c r="AC779" s="10"/>
      <c r="AD779" s="10"/>
      <c r="AE779" s="10"/>
      <c r="AF779" s="10"/>
      <c r="AG779" s="10"/>
      <c r="AH779" s="10"/>
      <c r="AI779" s="10"/>
      <c r="AJ779" s="10"/>
      <c r="AK779" s="10"/>
      <c r="AL779" s="10"/>
      <c r="AM779" s="10"/>
      <c r="AN779" s="10"/>
    </row>
    <row r="780" spans="1:40" ht="12" customHeight="1">
      <c r="A780" s="10"/>
      <c r="B780" s="10"/>
      <c r="C780" s="10"/>
      <c r="D780" s="10"/>
      <c r="E780" s="10"/>
      <c r="F780" s="10"/>
      <c r="G780" s="10"/>
      <c r="H780" s="10"/>
      <c r="I780" s="10"/>
      <c r="J780" s="10"/>
      <c r="K780" s="10"/>
      <c r="L780" s="10"/>
      <c r="M780" s="10"/>
      <c r="N780" s="10"/>
      <c r="O780" s="10"/>
      <c r="P780" s="10"/>
      <c r="Q780" s="10"/>
      <c r="R780" s="10"/>
      <c r="S780" s="10"/>
      <c r="T780" s="10"/>
      <c r="U780" s="10"/>
      <c r="V780" s="10"/>
      <c r="W780" s="10"/>
      <c r="X780" s="10"/>
      <c r="Y780" s="10"/>
      <c r="Z780" s="10"/>
      <c r="AA780" s="10"/>
      <c r="AB780" s="10"/>
      <c r="AC780" s="10"/>
      <c r="AD780" s="10"/>
      <c r="AE780" s="10"/>
      <c r="AF780" s="10"/>
      <c r="AG780" s="10"/>
      <c r="AH780" s="10"/>
      <c r="AI780" s="10"/>
      <c r="AJ780" s="10"/>
      <c r="AK780" s="10"/>
      <c r="AL780" s="10"/>
      <c r="AM780" s="10"/>
      <c r="AN780" s="10"/>
    </row>
    <row r="781" spans="1:40" ht="12" customHeight="1">
      <c r="A781" s="10"/>
      <c r="B781" s="10"/>
      <c r="C781" s="10"/>
      <c r="D781" s="10"/>
      <c r="E781" s="10"/>
      <c r="F781" s="10"/>
      <c r="G781" s="10"/>
      <c r="H781" s="10"/>
      <c r="I781" s="10"/>
      <c r="J781" s="10"/>
      <c r="K781" s="10"/>
      <c r="L781" s="10"/>
      <c r="M781" s="10"/>
      <c r="N781" s="10"/>
      <c r="O781" s="10"/>
      <c r="P781" s="10"/>
      <c r="Q781" s="10"/>
      <c r="R781" s="10"/>
      <c r="S781" s="10"/>
      <c r="T781" s="10"/>
      <c r="U781" s="10"/>
      <c r="V781" s="10"/>
      <c r="W781" s="10"/>
      <c r="X781" s="10"/>
      <c r="Y781" s="10"/>
      <c r="Z781" s="10"/>
      <c r="AA781" s="10"/>
      <c r="AB781" s="10"/>
      <c r="AC781" s="10"/>
      <c r="AD781" s="10"/>
      <c r="AE781" s="10"/>
      <c r="AF781" s="10"/>
      <c r="AG781" s="10"/>
      <c r="AH781" s="10"/>
      <c r="AI781" s="10"/>
      <c r="AJ781" s="10"/>
      <c r="AK781" s="10"/>
      <c r="AL781" s="10"/>
      <c r="AM781" s="10"/>
      <c r="AN781" s="10"/>
    </row>
    <row r="782" spans="1:40" ht="12" customHeight="1">
      <c r="A782" s="10"/>
      <c r="B782" s="10"/>
      <c r="C782" s="10"/>
      <c r="D782" s="10"/>
      <c r="E782" s="10"/>
      <c r="F782" s="10"/>
      <c r="G782" s="10"/>
      <c r="H782" s="10"/>
      <c r="I782" s="10"/>
      <c r="J782" s="10"/>
      <c r="K782" s="10"/>
      <c r="L782" s="10"/>
      <c r="M782" s="10"/>
      <c r="N782" s="10"/>
      <c r="O782" s="10"/>
      <c r="P782" s="10"/>
      <c r="Q782" s="10"/>
      <c r="R782" s="10"/>
      <c r="S782" s="10"/>
      <c r="T782" s="10"/>
      <c r="U782" s="10"/>
      <c r="V782" s="10"/>
      <c r="W782" s="10"/>
      <c r="X782" s="10"/>
      <c r="Y782" s="10"/>
      <c r="Z782" s="10"/>
      <c r="AA782" s="10"/>
      <c r="AB782" s="10"/>
      <c r="AC782" s="10"/>
      <c r="AD782" s="10"/>
      <c r="AE782" s="10"/>
      <c r="AF782" s="10"/>
      <c r="AG782" s="10"/>
      <c r="AH782" s="10"/>
      <c r="AI782" s="10"/>
      <c r="AJ782" s="10"/>
      <c r="AK782" s="10"/>
      <c r="AL782" s="10"/>
      <c r="AM782" s="10"/>
      <c r="AN782" s="10"/>
    </row>
    <row r="783" spans="1:40" ht="12" customHeight="1">
      <c r="A783" s="10"/>
      <c r="B783" s="10"/>
      <c r="C783" s="10"/>
      <c r="D783" s="10"/>
      <c r="E783" s="10"/>
      <c r="F783" s="10"/>
      <c r="G783" s="10"/>
      <c r="H783" s="10"/>
      <c r="I783" s="10"/>
      <c r="J783" s="10"/>
      <c r="K783" s="10"/>
      <c r="L783" s="10"/>
      <c r="M783" s="10"/>
      <c r="N783" s="10"/>
      <c r="O783" s="10"/>
      <c r="P783" s="10"/>
      <c r="Q783" s="10"/>
      <c r="R783" s="10"/>
      <c r="S783" s="10"/>
      <c r="T783" s="10"/>
      <c r="U783" s="10"/>
      <c r="V783" s="10"/>
      <c r="W783" s="10"/>
      <c r="X783" s="10"/>
      <c r="Y783" s="10"/>
      <c r="Z783" s="10"/>
      <c r="AA783" s="10"/>
      <c r="AB783" s="10"/>
      <c r="AC783" s="10"/>
      <c r="AD783" s="10"/>
      <c r="AE783" s="10"/>
      <c r="AF783" s="10"/>
      <c r="AG783" s="10"/>
      <c r="AH783" s="10"/>
      <c r="AI783" s="10"/>
      <c r="AJ783" s="10"/>
      <c r="AK783" s="10"/>
      <c r="AL783" s="10"/>
      <c r="AM783" s="10"/>
      <c r="AN783" s="10"/>
    </row>
    <row r="784" spans="1:40" ht="12" customHeight="1">
      <c r="A784" s="10"/>
      <c r="B784" s="10"/>
      <c r="C784" s="10"/>
      <c r="D784" s="10"/>
      <c r="E784" s="10"/>
      <c r="F784" s="10"/>
      <c r="G784" s="10"/>
      <c r="H784" s="10"/>
      <c r="I784" s="10"/>
      <c r="J784" s="10"/>
      <c r="K784" s="10"/>
      <c r="L784" s="10"/>
      <c r="M784" s="10"/>
      <c r="N784" s="10"/>
      <c r="O784" s="10"/>
      <c r="P784" s="10"/>
      <c r="Q784" s="10"/>
      <c r="R784" s="10"/>
      <c r="S784" s="10"/>
      <c r="T784" s="10"/>
      <c r="U784" s="10"/>
      <c r="V784" s="10"/>
      <c r="W784" s="10"/>
      <c r="X784" s="10"/>
      <c r="Y784" s="10"/>
      <c r="Z784" s="10"/>
      <c r="AA784" s="10"/>
      <c r="AB784" s="10"/>
      <c r="AC784" s="10"/>
      <c r="AD784" s="10"/>
      <c r="AE784" s="10"/>
      <c r="AF784" s="10"/>
      <c r="AG784" s="10"/>
      <c r="AH784" s="10"/>
      <c r="AI784" s="10"/>
      <c r="AJ784" s="10"/>
      <c r="AK784" s="10"/>
      <c r="AL784" s="10"/>
      <c r="AM784" s="10"/>
      <c r="AN784" s="10"/>
    </row>
    <row r="785" spans="1:40" ht="12" customHeight="1">
      <c r="A785" s="10"/>
      <c r="B785" s="10"/>
      <c r="C785" s="10"/>
      <c r="D785" s="10"/>
      <c r="E785" s="10"/>
      <c r="F785" s="10"/>
      <c r="G785" s="10"/>
      <c r="H785" s="10"/>
      <c r="I785" s="10"/>
      <c r="J785" s="10"/>
      <c r="K785" s="10"/>
      <c r="L785" s="10"/>
      <c r="M785" s="10"/>
      <c r="N785" s="10"/>
      <c r="O785" s="10"/>
      <c r="P785" s="10"/>
      <c r="Q785" s="10"/>
      <c r="R785" s="10"/>
      <c r="S785" s="10"/>
      <c r="T785" s="10"/>
      <c r="U785" s="10"/>
      <c r="V785" s="10"/>
      <c r="W785" s="10"/>
      <c r="X785" s="10"/>
      <c r="Y785" s="10"/>
      <c r="Z785" s="10"/>
      <c r="AA785" s="10"/>
      <c r="AB785" s="10"/>
      <c r="AC785" s="10"/>
      <c r="AD785" s="10"/>
      <c r="AE785" s="10"/>
      <c r="AF785" s="10"/>
      <c r="AG785" s="10"/>
      <c r="AH785" s="10"/>
      <c r="AI785" s="10"/>
      <c r="AJ785" s="10"/>
      <c r="AK785" s="10"/>
      <c r="AL785" s="10"/>
      <c r="AM785" s="10"/>
      <c r="AN785" s="10"/>
    </row>
    <row r="786" spans="1:40" ht="12" customHeight="1">
      <c r="A786" s="10"/>
      <c r="B786" s="10"/>
      <c r="C786" s="10"/>
      <c r="D786" s="10"/>
      <c r="E786" s="10"/>
      <c r="F786" s="10"/>
      <c r="G786" s="10"/>
      <c r="H786" s="10"/>
      <c r="I786" s="10"/>
      <c r="J786" s="10"/>
      <c r="K786" s="10"/>
      <c r="L786" s="10"/>
      <c r="M786" s="10"/>
      <c r="N786" s="10"/>
      <c r="O786" s="10"/>
      <c r="P786" s="10"/>
      <c r="Q786" s="10"/>
      <c r="R786" s="10"/>
      <c r="S786" s="10"/>
      <c r="T786" s="10"/>
      <c r="U786" s="10"/>
      <c r="V786" s="10"/>
      <c r="W786" s="10"/>
      <c r="X786" s="10"/>
      <c r="Y786" s="10"/>
      <c r="Z786" s="10"/>
      <c r="AA786" s="10"/>
      <c r="AB786" s="10"/>
      <c r="AC786" s="10"/>
      <c r="AD786" s="10"/>
      <c r="AE786" s="10"/>
      <c r="AF786" s="10"/>
      <c r="AG786" s="10"/>
      <c r="AH786" s="10"/>
      <c r="AI786" s="10"/>
      <c r="AJ786" s="10"/>
      <c r="AK786" s="10"/>
      <c r="AL786" s="10"/>
      <c r="AM786" s="10"/>
      <c r="AN786" s="10"/>
    </row>
    <row r="787" spans="1:40" ht="12" customHeight="1">
      <c r="A787" s="10"/>
      <c r="B787" s="10"/>
      <c r="C787" s="10"/>
      <c r="D787" s="10"/>
      <c r="E787" s="10"/>
      <c r="F787" s="10"/>
      <c r="G787" s="10"/>
      <c r="H787" s="10"/>
      <c r="I787" s="10"/>
      <c r="J787" s="10"/>
      <c r="K787" s="10"/>
      <c r="L787" s="10"/>
      <c r="M787" s="10"/>
      <c r="N787" s="10"/>
      <c r="O787" s="10"/>
      <c r="P787" s="10"/>
      <c r="Q787" s="10"/>
      <c r="R787" s="10"/>
      <c r="S787" s="10"/>
      <c r="T787" s="10"/>
      <c r="U787" s="10"/>
      <c r="V787" s="10"/>
      <c r="W787" s="10"/>
      <c r="X787" s="10"/>
      <c r="Y787" s="10"/>
      <c r="Z787" s="10"/>
      <c r="AA787" s="10"/>
      <c r="AB787" s="10"/>
      <c r="AC787" s="10"/>
      <c r="AD787" s="10"/>
      <c r="AE787" s="10"/>
      <c r="AF787" s="10"/>
      <c r="AG787" s="10"/>
      <c r="AH787" s="10"/>
      <c r="AI787" s="10"/>
      <c r="AJ787" s="10"/>
      <c r="AK787" s="10"/>
      <c r="AL787" s="10"/>
      <c r="AM787" s="10"/>
      <c r="AN787" s="10"/>
    </row>
    <row r="788" spans="1:40" ht="12" customHeight="1">
      <c r="A788" s="10"/>
      <c r="B788" s="10"/>
      <c r="C788" s="10"/>
      <c r="D788" s="10"/>
      <c r="E788" s="10"/>
      <c r="F788" s="10"/>
      <c r="G788" s="10"/>
      <c r="H788" s="10"/>
      <c r="I788" s="10"/>
      <c r="J788" s="10"/>
      <c r="K788" s="10"/>
      <c r="L788" s="10"/>
      <c r="M788" s="10"/>
      <c r="N788" s="10"/>
      <c r="O788" s="10"/>
      <c r="P788" s="10"/>
      <c r="Q788" s="10"/>
      <c r="R788" s="10"/>
      <c r="S788" s="10"/>
      <c r="T788" s="10"/>
      <c r="U788" s="10"/>
      <c r="V788" s="10"/>
      <c r="W788" s="10"/>
      <c r="X788" s="10"/>
      <c r="Y788" s="10"/>
      <c r="Z788" s="10"/>
      <c r="AA788" s="10"/>
      <c r="AB788" s="10"/>
      <c r="AC788" s="10"/>
      <c r="AD788" s="10"/>
      <c r="AE788" s="10"/>
      <c r="AF788" s="10"/>
      <c r="AG788" s="10"/>
      <c r="AH788" s="10"/>
      <c r="AI788" s="10"/>
      <c r="AJ788" s="10"/>
      <c r="AK788" s="10"/>
      <c r="AL788" s="10"/>
      <c r="AM788" s="10"/>
      <c r="AN788" s="10"/>
    </row>
    <row r="789" spans="1:40" ht="12" customHeight="1">
      <c r="A789" s="10"/>
      <c r="B789" s="10"/>
      <c r="C789" s="10"/>
      <c r="D789" s="10"/>
      <c r="E789" s="10"/>
      <c r="F789" s="10"/>
      <c r="G789" s="10"/>
      <c r="H789" s="10"/>
      <c r="I789" s="10"/>
      <c r="J789" s="10"/>
      <c r="K789" s="10"/>
      <c r="L789" s="10"/>
      <c r="M789" s="10"/>
      <c r="N789" s="10"/>
      <c r="O789" s="10"/>
      <c r="P789" s="10"/>
      <c r="Q789" s="10"/>
      <c r="R789" s="10"/>
      <c r="S789" s="10"/>
      <c r="T789" s="10"/>
      <c r="U789" s="10"/>
      <c r="V789" s="10"/>
      <c r="W789" s="10"/>
      <c r="X789" s="10"/>
      <c r="Y789" s="10"/>
      <c r="Z789" s="10"/>
      <c r="AA789" s="10"/>
      <c r="AB789" s="10"/>
      <c r="AC789" s="10"/>
      <c r="AD789" s="10"/>
      <c r="AE789" s="10"/>
      <c r="AF789" s="10"/>
      <c r="AG789" s="10"/>
      <c r="AH789" s="10"/>
      <c r="AI789" s="10"/>
      <c r="AJ789" s="10"/>
      <c r="AK789" s="10"/>
      <c r="AL789" s="10"/>
      <c r="AM789" s="10"/>
      <c r="AN789" s="10"/>
    </row>
    <row r="790" spans="1:40" ht="12" customHeight="1">
      <c r="A790" s="10"/>
      <c r="B790" s="10"/>
      <c r="C790" s="10"/>
      <c r="D790" s="10"/>
      <c r="E790" s="10"/>
      <c r="F790" s="10"/>
      <c r="G790" s="10"/>
      <c r="H790" s="10"/>
      <c r="I790" s="10"/>
      <c r="J790" s="10"/>
      <c r="K790" s="10"/>
      <c r="L790" s="10"/>
      <c r="M790" s="10"/>
      <c r="N790" s="10"/>
      <c r="O790" s="10"/>
      <c r="P790" s="10"/>
      <c r="Q790" s="10"/>
      <c r="R790" s="10"/>
      <c r="S790" s="10"/>
      <c r="T790" s="10"/>
      <c r="U790" s="10"/>
      <c r="V790" s="10"/>
      <c r="W790" s="10"/>
      <c r="X790" s="10"/>
      <c r="Y790" s="10"/>
      <c r="Z790" s="10"/>
      <c r="AA790" s="10"/>
      <c r="AB790" s="10"/>
      <c r="AC790" s="10"/>
      <c r="AD790" s="10"/>
      <c r="AE790" s="10"/>
      <c r="AF790" s="10"/>
      <c r="AG790" s="10"/>
      <c r="AH790" s="10"/>
      <c r="AI790" s="10"/>
      <c r="AJ790" s="10"/>
      <c r="AK790" s="10"/>
      <c r="AL790" s="10"/>
      <c r="AM790" s="10"/>
      <c r="AN790" s="10"/>
    </row>
    <row r="791" spans="1:40" ht="12" customHeight="1">
      <c r="A791" s="10"/>
      <c r="B791" s="10"/>
      <c r="C791" s="10"/>
      <c r="D791" s="10"/>
      <c r="E791" s="10"/>
      <c r="F791" s="10"/>
      <c r="G791" s="10"/>
      <c r="H791" s="10"/>
      <c r="I791" s="10"/>
      <c r="J791" s="10"/>
      <c r="K791" s="10"/>
      <c r="L791" s="10"/>
      <c r="M791" s="10"/>
      <c r="N791" s="10"/>
      <c r="O791" s="10"/>
      <c r="P791" s="10"/>
      <c r="Q791" s="10"/>
      <c r="R791" s="10"/>
      <c r="S791" s="10"/>
      <c r="T791" s="10"/>
      <c r="U791" s="10"/>
      <c r="V791" s="10"/>
      <c r="W791" s="10"/>
      <c r="X791" s="10"/>
      <c r="Y791" s="10"/>
      <c r="Z791" s="10"/>
      <c r="AA791" s="10"/>
      <c r="AB791" s="10"/>
      <c r="AC791" s="10"/>
      <c r="AD791" s="10"/>
      <c r="AE791" s="10"/>
      <c r="AF791" s="10"/>
      <c r="AG791" s="10"/>
      <c r="AH791" s="10"/>
      <c r="AI791" s="10"/>
      <c r="AJ791" s="10"/>
      <c r="AK791" s="10"/>
      <c r="AL791" s="10"/>
      <c r="AM791" s="10"/>
      <c r="AN791" s="10"/>
    </row>
    <row r="792" spans="1:40" ht="12" customHeight="1">
      <c r="A792" s="10"/>
      <c r="B792" s="10"/>
      <c r="C792" s="10"/>
      <c r="D792" s="10"/>
      <c r="E792" s="10"/>
      <c r="F792" s="10"/>
      <c r="G792" s="10"/>
      <c r="H792" s="10"/>
      <c r="I792" s="10"/>
      <c r="J792" s="10"/>
      <c r="K792" s="10"/>
      <c r="L792" s="10"/>
      <c r="M792" s="10"/>
      <c r="N792" s="10"/>
      <c r="O792" s="10"/>
      <c r="P792" s="10"/>
      <c r="Q792" s="10"/>
      <c r="R792" s="10"/>
      <c r="S792" s="10"/>
      <c r="T792" s="10"/>
      <c r="U792" s="10"/>
      <c r="V792" s="10"/>
      <c r="W792" s="10"/>
      <c r="X792" s="10"/>
      <c r="Y792" s="10"/>
      <c r="Z792" s="10"/>
      <c r="AA792" s="10"/>
      <c r="AB792" s="10"/>
      <c r="AC792" s="10"/>
      <c r="AD792" s="10"/>
      <c r="AE792" s="10"/>
      <c r="AF792" s="10"/>
      <c r="AG792" s="10"/>
      <c r="AH792" s="10"/>
      <c r="AI792" s="10"/>
      <c r="AJ792" s="10"/>
      <c r="AK792" s="10"/>
      <c r="AL792" s="10"/>
      <c r="AM792" s="10"/>
      <c r="AN792" s="10"/>
    </row>
    <row r="793" spans="1:40" ht="12" customHeight="1">
      <c r="A793" s="10"/>
      <c r="B793" s="10"/>
      <c r="C793" s="10"/>
      <c r="D793" s="10"/>
      <c r="E793" s="10"/>
      <c r="F793" s="10"/>
      <c r="G793" s="10"/>
      <c r="H793" s="10"/>
      <c r="I793" s="10"/>
      <c r="J793" s="10"/>
      <c r="K793" s="10"/>
      <c r="L793" s="10"/>
      <c r="M793" s="10"/>
      <c r="N793" s="10"/>
      <c r="O793" s="10"/>
      <c r="P793" s="10"/>
      <c r="Q793" s="10"/>
      <c r="R793" s="10"/>
      <c r="S793" s="10"/>
      <c r="T793" s="10"/>
      <c r="U793" s="10"/>
      <c r="V793" s="10"/>
      <c r="W793" s="10"/>
      <c r="X793" s="10"/>
      <c r="Y793" s="10"/>
      <c r="Z793" s="10"/>
      <c r="AA793" s="10"/>
      <c r="AB793" s="10"/>
      <c r="AC793" s="10"/>
      <c r="AD793" s="10"/>
      <c r="AE793" s="10"/>
      <c r="AF793" s="10"/>
      <c r="AG793" s="10"/>
      <c r="AH793" s="10"/>
      <c r="AI793" s="10"/>
      <c r="AJ793" s="10"/>
      <c r="AK793" s="10"/>
      <c r="AL793" s="10"/>
      <c r="AM793" s="10"/>
      <c r="AN793" s="10"/>
    </row>
    <row r="794" spans="1:40" ht="12" customHeight="1">
      <c r="A794" s="10"/>
      <c r="B794" s="10"/>
      <c r="C794" s="10"/>
      <c r="D794" s="10"/>
      <c r="E794" s="10"/>
      <c r="F794" s="10"/>
      <c r="G794" s="10"/>
      <c r="H794" s="10"/>
      <c r="I794" s="10"/>
      <c r="J794" s="10"/>
      <c r="K794" s="10"/>
      <c r="L794" s="10"/>
      <c r="M794" s="10"/>
      <c r="N794" s="10"/>
      <c r="O794" s="10"/>
      <c r="P794" s="10"/>
      <c r="Q794" s="10"/>
      <c r="R794" s="10"/>
      <c r="S794" s="10"/>
      <c r="T794" s="10"/>
      <c r="U794" s="10"/>
      <c r="V794" s="10"/>
      <c r="W794" s="10"/>
      <c r="X794" s="10"/>
      <c r="Y794" s="10"/>
      <c r="Z794" s="10"/>
      <c r="AA794" s="10"/>
      <c r="AB794" s="10"/>
      <c r="AC794" s="10"/>
      <c r="AD794" s="10"/>
      <c r="AE794" s="10"/>
      <c r="AF794" s="10"/>
      <c r="AG794" s="10"/>
      <c r="AH794" s="10"/>
      <c r="AI794" s="10"/>
      <c r="AJ794" s="10"/>
      <c r="AK794" s="10"/>
      <c r="AL794" s="10"/>
      <c r="AM794" s="10"/>
      <c r="AN794" s="10"/>
    </row>
    <row r="795" spans="1:40" ht="12" customHeight="1">
      <c r="A795" s="10"/>
      <c r="B795" s="10"/>
      <c r="C795" s="10"/>
      <c r="D795" s="10"/>
      <c r="E795" s="10"/>
      <c r="F795" s="10"/>
      <c r="G795" s="10"/>
      <c r="H795" s="10"/>
      <c r="I795" s="10"/>
      <c r="J795" s="10"/>
      <c r="K795" s="10"/>
      <c r="L795" s="10"/>
      <c r="M795" s="10"/>
      <c r="N795" s="10"/>
      <c r="O795" s="10"/>
      <c r="P795" s="10"/>
      <c r="Q795" s="10"/>
      <c r="R795" s="10"/>
      <c r="S795" s="10"/>
      <c r="T795" s="10"/>
      <c r="U795" s="10"/>
      <c r="V795" s="10"/>
      <c r="W795" s="10"/>
      <c r="X795" s="10"/>
      <c r="Y795" s="10"/>
      <c r="Z795" s="10"/>
      <c r="AA795" s="10"/>
      <c r="AB795" s="10"/>
      <c r="AC795" s="10"/>
      <c r="AD795" s="10"/>
      <c r="AE795" s="10"/>
      <c r="AF795" s="10"/>
      <c r="AG795" s="10"/>
      <c r="AH795" s="10"/>
      <c r="AI795" s="10"/>
      <c r="AJ795" s="10"/>
      <c r="AK795" s="10"/>
      <c r="AL795" s="10"/>
      <c r="AM795" s="10"/>
      <c r="AN795" s="10"/>
    </row>
    <row r="796" spans="1:40" ht="12" customHeight="1">
      <c r="A796" s="10"/>
      <c r="B796" s="10"/>
      <c r="C796" s="10"/>
      <c r="D796" s="10"/>
      <c r="E796" s="10"/>
      <c r="F796" s="10"/>
      <c r="G796" s="10"/>
      <c r="H796" s="10"/>
      <c r="I796" s="10"/>
      <c r="J796" s="10"/>
      <c r="K796" s="10"/>
      <c r="L796" s="10"/>
      <c r="M796" s="10"/>
      <c r="N796" s="10"/>
      <c r="O796" s="10"/>
      <c r="P796" s="10"/>
      <c r="Q796" s="10"/>
      <c r="R796" s="10"/>
      <c r="S796" s="10"/>
      <c r="T796" s="10"/>
      <c r="U796" s="10"/>
      <c r="V796" s="10"/>
      <c r="W796" s="10"/>
      <c r="X796" s="10"/>
      <c r="Y796" s="10"/>
      <c r="Z796" s="10"/>
      <c r="AA796" s="10"/>
      <c r="AB796" s="10"/>
      <c r="AC796" s="10"/>
      <c r="AD796" s="10"/>
      <c r="AE796" s="10"/>
      <c r="AF796" s="10"/>
      <c r="AG796" s="10"/>
      <c r="AH796" s="10"/>
      <c r="AI796" s="10"/>
      <c r="AJ796" s="10"/>
      <c r="AK796" s="10"/>
      <c r="AL796" s="10"/>
      <c r="AM796" s="10"/>
      <c r="AN796" s="10"/>
    </row>
    <row r="797" spans="1:40" ht="12" customHeight="1">
      <c r="A797" s="10"/>
      <c r="B797" s="10"/>
      <c r="C797" s="10"/>
      <c r="D797" s="10"/>
      <c r="E797" s="10"/>
      <c r="F797" s="10"/>
      <c r="G797" s="10"/>
      <c r="H797" s="10"/>
      <c r="I797" s="10"/>
      <c r="J797" s="10"/>
      <c r="K797" s="10"/>
      <c r="L797" s="10"/>
      <c r="M797" s="10"/>
      <c r="N797" s="10"/>
      <c r="O797" s="10"/>
      <c r="P797" s="10"/>
      <c r="Q797" s="10"/>
      <c r="R797" s="10"/>
      <c r="S797" s="10"/>
      <c r="T797" s="10"/>
      <c r="U797" s="10"/>
      <c r="V797" s="10"/>
      <c r="W797" s="10"/>
      <c r="X797" s="10"/>
      <c r="Y797" s="10"/>
      <c r="Z797" s="10"/>
      <c r="AA797" s="10"/>
      <c r="AB797" s="10"/>
      <c r="AC797" s="10"/>
      <c r="AD797" s="10"/>
      <c r="AE797" s="10"/>
      <c r="AF797" s="10"/>
      <c r="AG797" s="10"/>
      <c r="AH797" s="10"/>
      <c r="AI797" s="10"/>
      <c r="AJ797" s="10"/>
      <c r="AK797" s="10"/>
      <c r="AL797" s="10"/>
      <c r="AM797" s="10"/>
      <c r="AN797" s="10"/>
    </row>
    <row r="798" spans="1:40" ht="12" customHeight="1">
      <c r="A798" s="10"/>
      <c r="B798" s="10"/>
      <c r="C798" s="10"/>
      <c r="D798" s="10"/>
      <c r="E798" s="10"/>
      <c r="F798" s="10"/>
      <c r="G798" s="10"/>
      <c r="H798" s="10"/>
      <c r="I798" s="10"/>
      <c r="J798" s="10"/>
      <c r="K798" s="10"/>
      <c r="L798" s="10"/>
      <c r="M798" s="10"/>
      <c r="N798" s="10"/>
      <c r="O798" s="10"/>
      <c r="P798" s="10"/>
      <c r="Q798" s="10"/>
      <c r="R798" s="10"/>
      <c r="S798" s="10"/>
      <c r="T798" s="10"/>
      <c r="U798" s="10"/>
      <c r="V798" s="10"/>
      <c r="W798" s="10"/>
      <c r="X798" s="10"/>
      <c r="Y798" s="10"/>
      <c r="Z798" s="10"/>
      <c r="AA798" s="10"/>
      <c r="AB798" s="10"/>
      <c r="AC798" s="10"/>
      <c r="AD798" s="10"/>
      <c r="AE798" s="10"/>
      <c r="AF798" s="10"/>
      <c r="AG798" s="10"/>
      <c r="AH798" s="10"/>
      <c r="AI798" s="10"/>
      <c r="AJ798" s="10"/>
      <c r="AK798" s="10"/>
      <c r="AL798" s="10"/>
      <c r="AM798" s="10"/>
      <c r="AN798" s="10"/>
    </row>
    <row r="799" spans="1:40" ht="12" customHeight="1">
      <c r="A799" s="10"/>
      <c r="B799" s="10"/>
      <c r="C799" s="10"/>
      <c r="D799" s="10"/>
      <c r="E799" s="10"/>
      <c r="F799" s="10"/>
      <c r="G799" s="10"/>
      <c r="H799" s="10"/>
      <c r="I799" s="10"/>
      <c r="J799" s="10"/>
      <c r="K799" s="10"/>
      <c r="L799" s="10"/>
      <c r="M799" s="10"/>
      <c r="N799" s="10"/>
      <c r="O799" s="10"/>
      <c r="P799" s="10"/>
      <c r="Q799" s="10"/>
      <c r="R799" s="10"/>
      <c r="S799" s="10"/>
      <c r="T799" s="10"/>
      <c r="U799" s="10"/>
      <c r="V799" s="10"/>
      <c r="W799" s="10"/>
      <c r="X799" s="10"/>
      <c r="Y799" s="10"/>
      <c r="Z799" s="10"/>
      <c r="AA799" s="10"/>
      <c r="AB799" s="10"/>
      <c r="AC799" s="10"/>
      <c r="AD799" s="10"/>
      <c r="AE799" s="10"/>
      <c r="AF799" s="10"/>
      <c r="AG799" s="10"/>
      <c r="AH799" s="10"/>
      <c r="AI799" s="10"/>
      <c r="AJ799" s="10"/>
      <c r="AK799" s="10"/>
      <c r="AL799" s="10"/>
      <c r="AM799" s="10"/>
      <c r="AN799" s="10"/>
    </row>
    <row r="800" spans="1:40" ht="12" customHeight="1">
      <c r="A800" s="10"/>
      <c r="B800" s="10"/>
      <c r="C800" s="10"/>
      <c r="D800" s="10"/>
      <c r="E800" s="10"/>
      <c r="F800" s="10"/>
      <c r="G800" s="10"/>
      <c r="H800" s="10"/>
      <c r="I800" s="10"/>
      <c r="J800" s="10"/>
      <c r="K800" s="10"/>
      <c r="L800" s="10"/>
      <c r="M800" s="10"/>
      <c r="N800" s="10"/>
      <c r="O800" s="10"/>
      <c r="P800" s="10"/>
      <c r="Q800" s="10"/>
      <c r="R800" s="10"/>
      <c r="S800" s="10"/>
      <c r="T800" s="10"/>
      <c r="U800" s="10"/>
      <c r="V800" s="10"/>
      <c r="W800" s="10"/>
      <c r="X800" s="10"/>
      <c r="Y800" s="10"/>
      <c r="Z800" s="10"/>
      <c r="AA800" s="10"/>
      <c r="AB800" s="10"/>
      <c r="AC800" s="10"/>
      <c r="AD800" s="10"/>
      <c r="AE800" s="10"/>
      <c r="AF800" s="10"/>
      <c r="AG800" s="10"/>
      <c r="AH800" s="10"/>
      <c r="AI800" s="10"/>
      <c r="AJ800" s="10"/>
      <c r="AK800" s="10"/>
      <c r="AL800" s="10"/>
      <c r="AM800" s="10"/>
      <c r="AN800" s="10"/>
    </row>
    <row r="801" spans="1:40" ht="12" customHeight="1">
      <c r="A801" s="10"/>
      <c r="B801" s="10"/>
      <c r="C801" s="10"/>
      <c r="D801" s="10"/>
      <c r="E801" s="10"/>
      <c r="F801" s="10"/>
      <c r="G801" s="10"/>
      <c r="H801" s="10"/>
      <c r="I801" s="10"/>
      <c r="J801" s="10"/>
      <c r="K801" s="10"/>
      <c r="L801" s="10"/>
      <c r="M801" s="10"/>
      <c r="N801" s="10"/>
      <c r="O801" s="10"/>
      <c r="P801" s="10"/>
      <c r="Q801" s="10"/>
      <c r="R801" s="10"/>
      <c r="S801" s="10"/>
      <c r="T801" s="10"/>
      <c r="U801" s="10"/>
      <c r="V801" s="10"/>
      <c r="W801" s="10"/>
      <c r="X801" s="10"/>
      <c r="Y801" s="10"/>
      <c r="Z801" s="10"/>
      <c r="AA801" s="10"/>
      <c r="AB801" s="10"/>
      <c r="AC801" s="10"/>
      <c r="AD801" s="10"/>
      <c r="AE801" s="10"/>
      <c r="AF801" s="10"/>
      <c r="AG801" s="10"/>
      <c r="AH801" s="10"/>
      <c r="AI801" s="10"/>
      <c r="AJ801" s="10"/>
      <c r="AK801" s="10"/>
      <c r="AL801" s="10"/>
      <c r="AM801" s="10"/>
      <c r="AN801" s="10"/>
    </row>
    <row r="802" spans="1:40" ht="12" customHeight="1">
      <c r="A802" s="10"/>
      <c r="B802" s="10"/>
      <c r="C802" s="10"/>
      <c r="D802" s="10"/>
      <c r="E802" s="10"/>
      <c r="F802" s="10"/>
      <c r="G802" s="10"/>
      <c r="H802" s="10"/>
      <c r="I802" s="10"/>
      <c r="J802" s="10"/>
      <c r="K802" s="10"/>
      <c r="L802" s="10"/>
      <c r="M802" s="10"/>
      <c r="N802" s="10"/>
      <c r="O802" s="10"/>
      <c r="P802" s="10"/>
      <c r="Q802" s="10"/>
      <c r="R802" s="10"/>
      <c r="S802" s="10"/>
      <c r="T802" s="10"/>
      <c r="U802" s="10"/>
      <c r="V802" s="10"/>
      <c r="W802" s="10"/>
      <c r="X802" s="10"/>
      <c r="Y802" s="10"/>
      <c r="Z802" s="10"/>
      <c r="AA802" s="10"/>
      <c r="AB802" s="10"/>
      <c r="AC802" s="10"/>
      <c r="AD802" s="10"/>
      <c r="AE802" s="10"/>
      <c r="AF802" s="10"/>
      <c r="AG802" s="10"/>
      <c r="AH802" s="10"/>
      <c r="AI802" s="10"/>
      <c r="AJ802" s="10"/>
      <c r="AK802" s="10"/>
      <c r="AL802" s="10"/>
      <c r="AM802" s="10"/>
      <c r="AN802" s="10"/>
    </row>
    <row r="803" spans="1:40" ht="12" customHeight="1">
      <c r="A803" s="10"/>
      <c r="B803" s="10"/>
      <c r="C803" s="10"/>
      <c r="D803" s="10"/>
      <c r="E803" s="10"/>
      <c r="F803" s="10"/>
      <c r="G803" s="10"/>
      <c r="H803" s="10"/>
      <c r="I803" s="10"/>
      <c r="J803" s="10"/>
      <c r="K803" s="10"/>
      <c r="L803" s="10"/>
      <c r="M803" s="10"/>
      <c r="N803" s="10"/>
      <c r="O803" s="10"/>
      <c r="P803" s="10"/>
      <c r="Q803" s="10"/>
      <c r="R803" s="10"/>
      <c r="S803" s="10"/>
      <c r="T803" s="10"/>
      <c r="U803" s="10"/>
      <c r="V803" s="10"/>
      <c r="W803" s="10"/>
      <c r="X803" s="10"/>
      <c r="Y803" s="10"/>
      <c r="Z803" s="10"/>
      <c r="AA803" s="10"/>
      <c r="AB803" s="10"/>
      <c r="AC803" s="10"/>
      <c r="AD803" s="10"/>
      <c r="AE803" s="10"/>
      <c r="AF803" s="10"/>
      <c r="AG803" s="10"/>
      <c r="AH803" s="10"/>
      <c r="AI803" s="10"/>
      <c r="AJ803" s="10"/>
      <c r="AK803" s="10"/>
      <c r="AL803" s="10"/>
      <c r="AM803" s="10"/>
      <c r="AN803" s="10"/>
    </row>
    <row r="804" spans="1:40" ht="12" customHeight="1">
      <c r="A804" s="10"/>
      <c r="B804" s="10"/>
      <c r="C804" s="10"/>
      <c r="D804" s="10"/>
      <c r="E804" s="10"/>
      <c r="F804" s="10"/>
      <c r="G804" s="10"/>
      <c r="H804" s="10"/>
      <c r="I804" s="10"/>
      <c r="J804" s="10"/>
      <c r="K804" s="10"/>
      <c r="L804" s="10"/>
      <c r="M804" s="10"/>
      <c r="N804" s="10"/>
      <c r="O804" s="10"/>
      <c r="P804" s="10"/>
      <c r="Q804" s="10"/>
      <c r="R804" s="10"/>
      <c r="S804" s="10"/>
      <c r="T804" s="10"/>
      <c r="U804" s="10"/>
      <c r="V804" s="10"/>
      <c r="W804" s="10"/>
      <c r="X804" s="10"/>
      <c r="Y804" s="10"/>
      <c r="Z804" s="10"/>
      <c r="AA804" s="10"/>
      <c r="AB804" s="10"/>
      <c r="AC804" s="10"/>
      <c r="AD804" s="10"/>
      <c r="AE804" s="10"/>
      <c r="AF804" s="10"/>
      <c r="AG804" s="10"/>
      <c r="AH804" s="10"/>
      <c r="AI804" s="10"/>
      <c r="AJ804" s="10"/>
      <c r="AK804" s="10"/>
      <c r="AL804" s="10"/>
      <c r="AM804" s="10"/>
      <c r="AN804" s="10"/>
    </row>
    <row r="805" spans="1:40" ht="12" customHeight="1">
      <c r="A805" s="10"/>
      <c r="B805" s="10"/>
      <c r="C805" s="10"/>
      <c r="D805" s="10"/>
      <c r="E805" s="10"/>
      <c r="F805" s="10"/>
      <c r="G805" s="10"/>
      <c r="H805" s="10"/>
      <c r="I805" s="10"/>
      <c r="J805" s="10"/>
      <c r="K805" s="10"/>
      <c r="L805" s="10"/>
      <c r="M805" s="10"/>
      <c r="N805" s="10"/>
      <c r="O805" s="10"/>
      <c r="P805" s="10"/>
      <c r="Q805" s="10"/>
      <c r="R805" s="10"/>
      <c r="S805" s="10"/>
      <c r="T805" s="10"/>
      <c r="U805" s="10"/>
      <c r="V805" s="10"/>
      <c r="W805" s="10"/>
      <c r="X805" s="10"/>
      <c r="Y805" s="10"/>
      <c r="Z805" s="10"/>
      <c r="AA805" s="10"/>
      <c r="AB805" s="10"/>
      <c r="AC805" s="10"/>
      <c r="AD805" s="10"/>
      <c r="AE805" s="10"/>
      <c r="AF805" s="10"/>
      <c r="AG805" s="10"/>
      <c r="AH805" s="10"/>
      <c r="AI805" s="10"/>
      <c r="AJ805" s="10"/>
      <c r="AK805" s="10"/>
      <c r="AL805" s="10"/>
      <c r="AM805" s="10"/>
      <c r="AN805" s="10"/>
    </row>
    <row r="806" spans="1:40" ht="12" customHeight="1">
      <c r="A806" s="10"/>
      <c r="B806" s="10"/>
      <c r="C806" s="10"/>
      <c r="D806" s="10"/>
      <c r="E806" s="10"/>
      <c r="F806" s="10"/>
      <c r="G806" s="10"/>
      <c r="H806" s="10"/>
      <c r="I806" s="10"/>
      <c r="J806" s="10"/>
      <c r="K806" s="10"/>
      <c r="L806" s="10"/>
      <c r="M806" s="10"/>
      <c r="N806" s="10"/>
      <c r="O806" s="10"/>
      <c r="P806" s="10"/>
      <c r="Q806" s="10"/>
      <c r="R806" s="10"/>
      <c r="S806" s="10"/>
      <c r="T806" s="10"/>
      <c r="U806" s="10"/>
      <c r="V806" s="10"/>
      <c r="W806" s="10"/>
      <c r="X806" s="10"/>
      <c r="Y806" s="10"/>
      <c r="Z806" s="10"/>
      <c r="AA806" s="10"/>
      <c r="AB806" s="10"/>
      <c r="AC806" s="10"/>
      <c r="AD806" s="10"/>
      <c r="AE806" s="10"/>
      <c r="AF806" s="10"/>
      <c r="AG806" s="10"/>
      <c r="AH806" s="10"/>
      <c r="AI806" s="10"/>
      <c r="AJ806" s="10"/>
      <c r="AK806" s="10"/>
      <c r="AL806" s="10"/>
      <c r="AM806" s="10"/>
      <c r="AN806" s="10"/>
    </row>
    <row r="807" spans="1:40" ht="12" customHeight="1">
      <c r="A807" s="10"/>
      <c r="B807" s="10"/>
      <c r="C807" s="10"/>
      <c r="D807" s="10"/>
      <c r="E807" s="10"/>
      <c r="F807" s="10"/>
      <c r="G807" s="10"/>
      <c r="H807" s="10"/>
      <c r="I807" s="10"/>
      <c r="J807" s="10"/>
      <c r="K807" s="10"/>
      <c r="L807" s="10"/>
      <c r="M807" s="10"/>
      <c r="N807" s="10"/>
      <c r="O807" s="10"/>
      <c r="P807" s="10"/>
      <c r="Q807" s="10"/>
      <c r="R807" s="10"/>
      <c r="S807" s="10"/>
      <c r="T807" s="10"/>
      <c r="U807" s="10"/>
      <c r="V807" s="10"/>
      <c r="W807" s="10"/>
      <c r="X807" s="10"/>
      <c r="Y807" s="10"/>
      <c r="Z807" s="10"/>
      <c r="AA807" s="10"/>
      <c r="AB807" s="10"/>
      <c r="AC807" s="10"/>
      <c r="AD807" s="10"/>
      <c r="AE807" s="10"/>
      <c r="AF807" s="10"/>
      <c r="AG807" s="10"/>
      <c r="AH807" s="10"/>
      <c r="AI807" s="10"/>
      <c r="AJ807" s="10"/>
      <c r="AK807" s="10"/>
      <c r="AL807" s="10"/>
      <c r="AM807" s="10"/>
      <c r="AN807" s="10"/>
    </row>
    <row r="808" spans="1:40" ht="12" customHeight="1">
      <c r="A808" s="10"/>
      <c r="B808" s="10"/>
      <c r="C808" s="10"/>
      <c r="D808" s="10"/>
      <c r="E808" s="10"/>
      <c r="F808" s="10"/>
      <c r="G808" s="10"/>
      <c r="H808" s="10"/>
      <c r="I808" s="10"/>
      <c r="J808" s="10"/>
      <c r="K808" s="10"/>
      <c r="L808" s="10"/>
      <c r="M808" s="10"/>
      <c r="N808" s="10"/>
      <c r="O808" s="10"/>
      <c r="P808" s="10"/>
      <c r="Q808" s="10"/>
      <c r="R808" s="10"/>
      <c r="S808" s="10"/>
      <c r="T808" s="10"/>
      <c r="U808" s="10"/>
      <c r="V808" s="10"/>
      <c r="W808" s="10"/>
      <c r="X808" s="10"/>
      <c r="Y808" s="10"/>
      <c r="Z808" s="10"/>
      <c r="AA808" s="10"/>
      <c r="AB808" s="10"/>
      <c r="AC808" s="10"/>
      <c r="AD808" s="10"/>
      <c r="AE808" s="10"/>
      <c r="AF808" s="10"/>
      <c r="AG808" s="10"/>
      <c r="AH808" s="10"/>
      <c r="AI808" s="10"/>
      <c r="AJ808" s="10"/>
      <c r="AK808" s="10"/>
      <c r="AL808" s="10"/>
      <c r="AM808" s="10"/>
      <c r="AN808" s="10"/>
    </row>
    <row r="809" spans="1:40" ht="12" customHeight="1">
      <c r="A809" s="10"/>
      <c r="B809" s="10"/>
      <c r="C809" s="10"/>
      <c r="D809" s="10"/>
      <c r="E809" s="10"/>
      <c r="F809" s="10"/>
      <c r="G809" s="10"/>
      <c r="H809" s="10"/>
      <c r="I809" s="10"/>
      <c r="J809" s="10"/>
      <c r="K809" s="10"/>
      <c r="L809" s="10"/>
      <c r="M809" s="10"/>
      <c r="N809" s="10"/>
      <c r="O809" s="10"/>
      <c r="P809" s="10"/>
      <c r="Q809" s="10"/>
      <c r="R809" s="10"/>
      <c r="S809" s="10"/>
      <c r="T809" s="10"/>
      <c r="U809" s="10"/>
      <c r="V809" s="10"/>
      <c r="W809" s="10"/>
      <c r="X809" s="10"/>
      <c r="Y809" s="10"/>
      <c r="Z809" s="10"/>
      <c r="AA809" s="10"/>
      <c r="AB809" s="10"/>
      <c r="AC809" s="10"/>
      <c r="AD809" s="10"/>
      <c r="AE809" s="10"/>
      <c r="AF809" s="10"/>
      <c r="AG809" s="10"/>
      <c r="AH809" s="10"/>
      <c r="AI809" s="10"/>
      <c r="AJ809" s="10"/>
      <c r="AK809" s="10"/>
      <c r="AL809" s="10"/>
      <c r="AM809" s="10"/>
      <c r="AN809" s="10"/>
    </row>
    <row r="810" spans="1:40" ht="12" customHeight="1">
      <c r="A810" s="10"/>
      <c r="B810" s="10"/>
      <c r="C810" s="10"/>
      <c r="D810" s="10"/>
      <c r="E810" s="10"/>
      <c r="F810" s="10"/>
      <c r="G810" s="10"/>
      <c r="H810" s="10"/>
      <c r="I810" s="10"/>
      <c r="J810" s="10"/>
      <c r="K810" s="10"/>
      <c r="L810" s="10"/>
      <c r="M810" s="10"/>
      <c r="N810" s="10"/>
      <c r="O810" s="10"/>
      <c r="P810" s="10"/>
      <c r="Q810" s="10"/>
      <c r="R810" s="10"/>
      <c r="S810" s="10"/>
      <c r="T810" s="10"/>
      <c r="U810" s="10"/>
      <c r="V810" s="10"/>
      <c r="W810" s="10"/>
      <c r="X810" s="10"/>
      <c r="Y810" s="10"/>
      <c r="Z810" s="10"/>
      <c r="AA810" s="10"/>
      <c r="AB810" s="10"/>
      <c r="AC810" s="10"/>
      <c r="AD810" s="10"/>
      <c r="AE810" s="10"/>
      <c r="AF810" s="10"/>
      <c r="AG810" s="10"/>
      <c r="AH810" s="10"/>
      <c r="AI810" s="10"/>
      <c r="AJ810" s="10"/>
      <c r="AK810" s="10"/>
      <c r="AL810" s="10"/>
      <c r="AM810" s="10"/>
      <c r="AN810" s="10"/>
    </row>
    <row r="811" spans="1:40" ht="12" customHeight="1">
      <c r="A811" s="10"/>
      <c r="B811" s="10"/>
      <c r="C811" s="10"/>
      <c r="D811" s="10"/>
      <c r="E811" s="10"/>
      <c r="F811" s="10"/>
      <c r="G811" s="10"/>
      <c r="H811" s="10"/>
      <c r="I811" s="10"/>
      <c r="J811" s="10"/>
      <c r="K811" s="10"/>
      <c r="L811" s="10"/>
      <c r="M811" s="10"/>
      <c r="N811" s="10"/>
      <c r="O811" s="10"/>
      <c r="P811" s="10"/>
      <c r="Q811" s="10"/>
      <c r="R811" s="10"/>
      <c r="S811" s="10"/>
      <c r="T811" s="10"/>
      <c r="U811" s="10"/>
      <c r="V811" s="10"/>
      <c r="W811" s="10"/>
      <c r="X811" s="10"/>
      <c r="Y811" s="10"/>
      <c r="Z811" s="10"/>
      <c r="AA811" s="10"/>
      <c r="AB811" s="10"/>
      <c r="AC811" s="10"/>
      <c r="AD811" s="10"/>
      <c r="AE811" s="10"/>
      <c r="AF811" s="10"/>
      <c r="AG811" s="10"/>
      <c r="AH811" s="10"/>
      <c r="AI811" s="10"/>
      <c r="AJ811" s="10"/>
      <c r="AK811" s="10"/>
      <c r="AL811" s="10"/>
      <c r="AM811" s="10"/>
      <c r="AN811" s="10"/>
    </row>
    <row r="812" spans="1:40" ht="12" customHeight="1">
      <c r="A812" s="10"/>
      <c r="B812" s="10"/>
      <c r="C812" s="10"/>
      <c r="D812" s="10"/>
      <c r="E812" s="10"/>
      <c r="F812" s="10"/>
      <c r="G812" s="10"/>
      <c r="H812" s="10"/>
      <c r="I812" s="10"/>
      <c r="J812" s="10"/>
      <c r="K812" s="10"/>
      <c r="L812" s="10"/>
      <c r="M812" s="10"/>
      <c r="N812" s="10"/>
      <c r="O812" s="10"/>
      <c r="P812" s="10"/>
      <c r="Q812" s="10"/>
      <c r="R812" s="10"/>
      <c r="S812" s="10"/>
      <c r="T812" s="10"/>
      <c r="U812" s="10"/>
      <c r="V812" s="10"/>
      <c r="W812" s="10"/>
      <c r="X812" s="10"/>
      <c r="Y812" s="10"/>
      <c r="Z812" s="10"/>
      <c r="AA812" s="10"/>
      <c r="AB812" s="10"/>
      <c r="AC812" s="10"/>
      <c r="AD812" s="10"/>
      <c r="AE812" s="10"/>
      <c r="AF812" s="10"/>
      <c r="AG812" s="10"/>
      <c r="AH812" s="10"/>
      <c r="AI812" s="10"/>
      <c r="AJ812" s="10"/>
      <c r="AK812" s="10"/>
      <c r="AL812" s="10"/>
      <c r="AM812" s="10"/>
      <c r="AN812" s="10"/>
    </row>
    <row r="813" spans="1:40" ht="12" customHeight="1">
      <c r="A813" s="10"/>
      <c r="B813" s="10"/>
      <c r="C813" s="10"/>
      <c r="D813" s="10"/>
      <c r="E813" s="10"/>
      <c r="F813" s="10"/>
      <c r="G813" s="10"/>
      <c r="H813" s="10"/>
      <c r="I813" s="10"/>
      <c r="J813" s="10"/>
      <c r="K813" s="10"/>
      <c r="L813" s="10"/>
      <c r="M813" s="10"/>
      <c r="N813" s="10"/>
      <c r="O813" s="10"/>
      <c r="P813" s="10"/>
      <c r="Q813" s="10"/>
      <c r="R813" s="10"/>
      <c r="S813" s="10"/>
      <c r="T813" s="10"/>
      <c r="U813" s="10"/>
      <c r="V813" s="10"/>
      <c r="W813" s="10"/>
      <c r="X813" s="10"/>
      <c r="Y813" s="10"/>
      <c r="Z813" s="10"/>
      <c r="AA813" s="10"/>
      <c r="AB813" s="10"/>
      <c r="AC813" s="10"/>
      <c r="AD813" s="10"/>
      <c r="AE813" s="10"/>
      <c r="AF813" s="10"/>
      <c r="AG813" s="10"/>
      <c r="AH813" s="10"/>
      <c r="AI813" s="10"/>
      <c r="AJ813" s="10"/>
      <c r="AK813" s="10"/>
      <c r="AL813" s="10"/>
      <c r="AM813" s="10"/>
      <c r="AN813" s="10"/>
    </row>
    <row r="814" spans="1:40" ht="12" customHeight="1">
      <c r="A814" s="10"/>
      <c r="B814" s="10"/>
      <c r="C814" s="10"/>
      <c r="D814" s="10"/>
      <c r="E814" s="10"/>
      <c r="F814" s="10"/>
      <c r="G814" s="10"/>
      <c r="H814" s="10"/>
      <c r="I814" s="10"/>
      <c r="J814" s="10"/>
      <c r="K814" s="10"/>
      <c r="L814" s="10"/>
      <c r="M814" s="10"/>
      <c r="N814" s="10"/>
      <c r="O814" s="10"/>
      <c r="P814" s="10"/>
      <c r="Q814" s="10"/>
      <c r="R814" s="10"/>
      <c r="S814" s="10"/>
      <c r="T814" s="10"/>
      <c r="U814" s="10"/>
      <c r="V814" s="10"/>
      <c r="W814" s="10"/>
      <c r="X814" s="10"/>
      <c r="Y814" s="10"/>
      <c r="Z814" s="10"/>
      <c r="AA814" s="10"/>
      <c r="AB814" s="10"/>
      <c r="AC814" s="10"/>
      <c r="AD814" s="10"/>
      <c r="AE814" s="10"/>
      <c r="AF814" s="10"/>
      <c r="AG814" s="10"/>
      <c r="AH814" s="10"/>
      <c r="AI814" s="10"/>
      <c r="AJ814" s="10"/>
      <c r="AK814" s="10"/>
      <c r="AL814" s="10"/>
      <c r="AM814" s="10"/>
      <c r="AN814" s="10"/>
    </row>
    <row r="815" spans="1:40" ht="12" customHeight="1">
      <c r="A815" s="10"/>
      <c r="B815" s="10"/>
      <c r="C815" s="10"/>
      <c r="D815" s="10"/>
      <c r="E815" s="10"/>
      <c r="F815" s="10"/>
      <c r="G815" s="10"/>
      <c r="H815" s="10"/>
      <c r="I815" s="10"/>
      <c r="J815" s="10"/>
      <c r="K815" s="10"/>
      <c r="L815" s="10"/>
      <c r="M815" s="10"/>
      <c r="N815" s="10"/>
      <c r="O815" s="10"/>
      <c r="P815" s="10"/>
      <c r="Q815" s="10"/>
      <c r="R815" s="10"/>
      <c r="S815" s="10"/>
      <c r="T815" s="10"/>
      <c r="U815" s="10"/>
      <c r="V815" s="10"/>
      <c r="W815" s="10"/>
      <c r="X815" s="10"/>
      <c r="Y815" s="10"/>
      <c r="Z815" s="10"/>
      <c r="AA815" s="10"/>
      <c r="AB815" s="10"/>
      <c r="AC815" s="10"/>
      <c r="AD815" s="10"/>
      <c r="AE815" s="10"/>
      <c r="AF815" s="10"/>
      <c r="AG815" s="10"/>
      <c r="AH815" s="10"/>
      <c r="AI815" s="10"/>
      <c r="AJ815" s="10"/>
      <c r="AK815" s="10"/>
      <c r="AL815" s="10"/>
      <c r="AM815" s="10"/>
      <c r="AN815" s="10"/>
    </row>
    <row r="816" spans="1:40" ht="12" customHeight="1">
      <c r="A816" s="10"/>
      <c r="B816" s="10"/>
      <c r="C816" s="10"/>
      <c r="D816" s="10"/>
      <c r="E816" s="10"/>
      <c r="F816" s="10"/>
      <c r="G816" s="10"/>
      <c r="H816" s="10"/>
      <c r="I816" s="10"/>
      <c r="J816" s="10"/>
      <c r="K816" s="10"/>
      <c r="L816" s="10"/>
      <c r="M816" s="10"/>
      <c r="N816" s="10"/>
      <c r="O816" s="10"/>
      <c r="P816" s="10"/>
      <c r="Q816" s="10"/>
      <c r="R816" s="10"/>
      <c r="S816" s="10"/>
      <c r="T816" s="10"/>
      <c r="U816" s="10"/>
      <c r="V816" s="10"/>
      <c r="W816" s="10"/>
      <c r="X816" s="10"/>
      <c r="Y816" s="10"/>
      <c r="Z816" s="10"/>
      <c r="AA816" s="10"/>
      <c r="AB816" s="10"/>
      <c r="AC816" s="10"/>
      <c r="AD816" s="10"/>
      <c r="AE816" s="10"/>
      <c r="AF816" s="10"/>
      <c r="AG816" s="10"/>
      <c r="AH816" s="10"/>
      <c r="AI816" s="10"/>
      <c r="AJ816" s="10"/>
      <c r="AK816" s="10"/>
      <c r="AL816" s="10"/>
      <c r="AM816" s="10"/>
      <c r="AN816" s="10"/>
    </row>
    <row r="817" spans="1:40" ht="12" customHeight="1">
      <c r="A817" s="10"/>
      <c r="B817" s="10"/>
      <c r="C817" s="10"/>
      <c r="D817" s="10"/>
      <c r="E817" s="10"/>
      <c r="F817" s="10"/>
      <c r="G817" s="10"/>
      <c r="H817" s="10"/>
      <c r="I817" s="10"/>
      <c r="J817" s="10"/>
      <c r="K817" s="10"/>
      <c r="L817" s="10"/>
      <c r="M817" s="10"/>
      <c r="N817" s="10"/>
      <c r="O817" s="10"/>
      <c r="P817" s="10"/>
      <c r="Q817" s="10"/>
      <c r="R817" s="10"/>
      <c r="S817" s="10"/>
      <c r="T817" s="10"/>
      <c r="U817" s="10"/>
      <c r="V817" s="10"/>
      <c r="W817" s="10"/>
      <c r="X817" s="10"/>
      <c r="Y817" s="10"/>
      <c r="Z817" s="10"/>
      <c r="AA817" s="10"/>
      <c r="AB817" s="10"/>
      <c r="AC817" s="10"/>
      <c r="AD817" s="10"/>
      <c r="AE817" s="10"/>
      <c r="AF817" s="10"/>
      <c r="AG817" s="10"/>
      <c r="AH817" s="10"/>
      <c r="AI817" s="10"/>
      <c r="AJ817" s="10"/>
      <c r="AK817" s="10"/>
      <c r="AL817" s="10"/>
      <c r="AM817" s="10"/>
      <c r="AN817" s="10"/>
    </row>
    <row r="818" spans="1:40" ht="12" customHeight="1">
      <c r="A818" s="10"/>
      <c r="B818" s="10"/>
      <c r="C818" s="10"/>
      <c r="D818" s="10"/>
      <c r="E818" s="10"/>
      <c r="F818" s="10"/>
      <c r="G818" s="10"/>
      <c r="H818" s="10"/>
      <c r="I818" s="10"/>
      <c r="J818" s="10"/>
      <c r="K818" s="10"/>
      <c r="L818" s="10"/>
      <c r="M818" s="10"/>
      <c r="N818" s="10"/>
      <c r="O818" s="10"/>
      <c r="P818" s="10"/>
      <c r="Q818" s="10"/>
      <c r="R818" s="10"/>
      <c r="S818" s="10"/>
      <c r="T818" s="10"/>
      <c r="U818" s="10"/>
      <c r="V818" s="10"/>
      <c r="W818" s="10"/>
      <c r="X818" s="10"/>
      <c r="Y818" s="10"/>
      <c r="Z818" s="10"/>
      <c r="AA818" s="10"/>
      <c r="AB818" s="10"/>
      <c r="AC818" s="10"/>
      <c r="AD818" s="10"/>
      <c r="AE818" s="10"/>
      <c r="AF818" s="10"/>
      <c r="AG818" s="10"/>
      <c r="AH818" s="10"/>
      <c r="AI818" s="10"/>
      <c r="AJ818" s="10"/>
      <c r="AK818" s="10"/>
      <c r="AL818" s="10"/>
      <c r="AM818" s="10"/>
      <c r="AN818" s="10"/>
    </row>
    <row r="819" spans="1:40" ht="12" customHeight="1">
      <c r="A819" s="10"/>
      <c r="B819" s="10"/>
      <c r="C819" s="10"/>
      <c r="D819" s="10"/>
      <c r="E819" s="10"/>
      <c r="F819" s="10"/>
      <c r="G819" s="10"/>
      <c r="H819" s="10"/>
      <c r="I819" s="10"/>
      <c r="J819" s="10"/>
      <c r="K819" s="10"/>
      <c r="L819" s="10"/>
      <c r="M819" s="10"/>
      <c r="N819" s="10"/>
      <c r="O819" s="10"/>
      <c r="P819" s="10"/>
      <c r="Q819" s="10"/>
      <c r="R819" s="10"/>
      <c r="S819" s="10"/>
      <c r="T819" s="10"/>
      <c r="U819" s="10"/>
      <c r="V819" s="10"/>
      <c r="W819" s="10"/>
      <c r="X819" s="10"/>
      <c r="Y819" s="10"/>
      <c r="Z819" s="10"/>
      <c r="AA819" s="10"/>
      <c r="AB819" s="10"/>
      <c r="AC819" s="10"/>
      <c r="AD819" s="10"/>
      <c r="AE819" s="10"/>
      <c r="AF819" s="10"/>
      <c r="AG819" s="10"/>
      <c r="AH819" s="10"/>
      <c r="AI819" s="10"/>
      <c r="AJ819" s="10"/>
      <c r="AK819" s="10"/>
      <c r="AL819" s="10"/>
      <c r="AM819" s="10"/>
      <c r="AN819" s="10"/>
    </row>
    <row r="820" spans="1:40" ht="12" customHeight="1">
      <c r="A820" s="10"/>
      <c r="B820" s="10"/>
      <c r="C820" s="10"/>
      <c r="D820" s="10"/>
      <c r="E820" s="10"/>
      <c r="F820" s="10"/>
      <c r="G820" s="10"/>
      <c r="H820" s="10"/>
      <c r="I820" s="10"/>
      <c r="J820" s="10"/>
      <c r="K820" s="10"/>
      <c r="L820" s="10"/>
      <c r="M820" s="10"/>
      <c r="N820" s="10"/>
      <c r="O820" s="10"/>
      <c r="P820" s="10"/>
      <c r="Q820" s="10"/>
      <c r="R820" s="10"/>
      <c r="S820" s="10"/>
      <c r="T820" s="10"/>
      <c r="U820" s="10"/>
      <c r="V820" s="10"/>
      <c r="W820" s="10"/>
      <c r="X820" s="10"/>
      <c r="Y820" s="10"/>
      <c r="Z820" s="10"/>
      <c r="AA820" s="10"/>
      <c r="AB820" s="10"/>
      <c r="AC820" s="10"/>
      <c r="AD820" s="10"/>
      <c r="AE820" s="10"/>
      <c r="AF820" s="10"/>
      <c r="AG820" s="10"/>
      <c r="AH820" s="10"/>
      <c r="AI820" s="10"/>
      <c r="AJ820" s="10"/>
      <c r="AK820" s="10"/>
      <c r="AL820" s="10"/>
      <c r="AM820" s="10"/>
      <c r="AN820" s="10"/>
    </row>
    <row r="821" spans="1:40" ht="12" customHeight="1">
      <c r="A821" s="10"/>
      <c r="B821" s="10"/>
      <c r="C821" s="10"/>
      <c r="D821" s="10"/>
      <c r="E821" s="10"/>
      <c r="F821" s="10"/>
      <c r="G821" s="10"/>
      <c r="H821" s="10"/>
      <c r="I821" s="10"/>
      <c r="J821" s="10"/>
      <c r="K821" s="10"/>
      <c r="L821" s="10"/>
      <c r="M821" s="10"/>
      <c r="N821" s="10"/>
      <c r="O821" s="10"/>
      <c r="P821" s="10"/>
      <c r="Q821" s="10"/>
      <c r="R821" s="10"/>
      <c r="S821" s="10"/>
      <c r="T821" s="10"/>
      <c r="U821" s="10"/>
      <c r="V821" s="10"/>
      <c r="W821" s="10"/>
      <c r="X821" s="10"/>
      <c r="Y821" s="10"/>
      <c r="Z821" s="10"/>
      <c r="AA821" s="10"/>
      <c r="AB821" s="10"/>
      <c r="AC821" s="10"/>
      <c r="AD821" s="10"/>
      <c r="AE821" s="10"/>
      <c r="AF821" s="10"/>
      <c r="AG821" s="10"/>
      <c r="AH821" s="10"/>
      <c r="AI821" s="10"/>
      <c r="AJ821" s="10"/>
      <c r="AK821" s="10"/>
      <c r="AL821" s="10"/>
      <c r="AM821" s="10"/>
      <c r="AN821" s="10"/>
    </row>
    <row r="822" spans="1:40" ht="12" customHeight="1">
      <c r="A822" s="10"/>
      <c r="B822" s="10"/>
      <c r="C822" s="10"/>
      <c r="D822" s="10"/>
      <c r="E822" s="10"/>
      <c r="F822" s="10"/>
      <c r="G822" s="10"/>
      <c r="H822" s="10"/>
      <c r="I822" s="10"/>
      <c r="J822" s="10"/>
      <c r="K822" s="10"/>
      <c r="L822" s="10"/>
      <c r="M822" s="10"/>
      <c r="N822" s="10"/>
      <c r="O822" s="10"/>
      <c r="P822" s="10"/>
      <c r="Q822" s="10"/>
      <c r="R822" s="10"/>
      <c r="S822" s="10"/>
      <c r="T822" s="10"/>
      <c r="U822" s="10"/>
      <c r="V822" s="10"/>
      <c r="W822" s="10"/>
      <c r="X822" s="10"/>
      <c r="Y822" s="10"/>
      <c r="Z822" s="10"/>
      <c r="AA822" s="10"/>
      <c r="AB822" s="10"/>
      <c r="AC822" s="10"/>
      <c r="AD822" s="10"/>
      <c r="AE822" s="10"/>
      <c r="AF822" s="10"/>
      <c r="AG822" s="10"/>
      <c r="AH822" s="10"/>
      <c r="AI822" s="10"/>
      <c r="AJ822" s="10"/>
      <c r="AK822" s="10"/>
      <c r="AL822" s="10"/>
      <c r="AM822" s="10"/>
      <c r="AN822" s="10"/>
    </row>
    <row r="823" spans="1:40" ht="12" customHeight="1">
      <c r="A823" s="10"/>
      <c r="B823" s="10"/>
      <c r="C823" s="10"/>
      <c r="D823" s="10"/>
      <c r="E823" s="10"/>
      <c r="F823" s="10"/>
      <c r="G823" s="10"/>
      <c r="H823" s="10"/>
      <c r="I823" s="10"/>
      <c r="J823" s="10"/>
      <c r="K823" s="10"/>
      <c r="L823" s="10"/>
      <c r="M823" s="10"/>
      <c r="N823" s="10"/>
      <c r="O823" s="10"/>
      <c r="P823" s="10"/>
      <c r="Q823" s="10"/>
      <c r="R823" s="10"/>
      <c r="S823" s="10"/>
      <c r="T823" s="10"/>
      <c r="U823" s="10"/>
      <c r="V823" s="10"/>
      <c r="W823" s="10"/>
      <c r="X823" s="10"/>
      <c r="Y823" s="10"/>
      <c r="Z823" s="10"/>
      <c r="AA823" s="10"/>
      <c r="AB823" s="10"/>
      <c r="AC823" s="10"/>
      <c r="AD823" s="10"/>
      <c r="AE823" s="10"/>
      <c r="AF823" s="10"/>
      <c r="AG823" s="10"/>
      <c r="AH823" s="10"/>
      <c r="AI823" s="10"/>
      <c r="AJ823" s="10"/>
      <c r="AK823" s="10"/>
      <c r="AL823" s="10"/>
      <c r="AM823" s="10"/>
      <c r="AN823" s="10"/>
    </row>
    <row r="824" spans="1:40" ht="12" customHeight="1">
      <c r="A824" s="10"/>
      <c r="B824" s="10"/>
      <c r="C824" s="10"/>
      <c r="D824" s="10"/>
      <c r="E824" s="10"/>
      <c r="F824" s="10"/>
      <c r="G824" s="10"/>
      <c r="H824" s="10"/>
      <c r="I824" s="10"/>
      <c r="J824" s="10"/>
      <c r="K824" s="10"/>
      <c r="L824" s="10"/>
      <c r="M824" s="10"/>
      <c r="N824" s="10"/>
      <c r="O824" s="10"/>
      <c r="P824" s="10"/>
      <c r="Q824" s="10"/>
      <c r="R824" s="10"/>
      <c r="S824" s="10"/>
      <c r="T824" s="10"/>
      <c r="U824" s="10"/>
      <c r="V824" s="10"/>
      <c r="W824" s="10"/>
      <c r="X824" s="10"/>
      <c r="Y824" s="10"/>
      <c r="Z824" s="10"/>
      <c r="AA824" s="10"/>
      <c r="AB824" s="10"/>
      <c r="AC824" s="10"/>
      <c r="AD824" s="10"/>
      <c r="AE824" s="10"/>
      <c r="AF824" s="10"/>
      <c r="AG824" s="10"/>
      <c r="AH824" s="10"/>
      <c r="AI824" s="10"/>
      <c r="AJ824" s="10"/>
      <c r="AK824" s="10"/>
      <c r="AL824" s="10"/>
      <c r="AM824" s="10"/>
      <c r="AN824" s="10"/>
    </row>
    <row r="825" spans="1:40" ht="12" customHeight="1">
      <c r="A825" s="10"/>
      <c r="B825" s="10"/>
      <c r="C825" s="10"/>
      <c r="D825" s="10"/>
      <c r="E825" s="10"/>
      <c r="F825" s="10"/>
      <c r="G825" s="10"/>
      <c r="H825" s="10"/>
      <c r="I825" s="10"/>
      <c r="J825" s="10"/>
      <c r="K825" s="10"/>
      <c r="L825" s="10"/>
      <c r="M825" s="10"/>
      <c r="N825" s="10"/>
      <c r="O825" s="10"/>
      <c r="P825" s="10"/>
      <c r="Q825" s="10"/>
      <c r="R825" s="10"/>
      <c r="S825" s="10"/>
      <c r="T825" s="10"/>
      <c r="U825" s="10"/>
      <c r="V825" s="10"/>
      <c r="W825" s="10"/>
      <c r="X825" s="10"/>
      <c r="Y825" s="10"/>
      <c r="Z825" s="10"/>
      <c r="AA825" s="10"/>
      <c r="AB825" s="10"/>
      <c r="AC825" s="10"/>
      <c r="AD825" s="10"/>
      <c r="AE825" s="10"/>
      <c r="AF825" s="10"/>
      <c r="AG825" s="10"/>
      <c r="AH825" s="10"/>
      <c r="AI825" s="10"/>
      <c r="AJ825" s="10"/>
      <c r="AK825" s="10"/>
      <c r="AL825" s="10"/>
      <c r="AM825" s="10"/>
      <c r="AN825" s="10"/>
    </row>
    <row r="826" spans="1:40" ht="12" customHeight="1">
      <c r="A826" s="10"/>
      <c r="B826" s="10"/>
      <c r="C826" s="10"/>
      <c r="D826" s="10"/>
      <c r="E826" s="10"/>
      <c r="F826" s="10"/>
      <c r="G826" s="10"/>
      <c r="H826" s="10"/>
      <c r="I826" s="10"/>
      <c r="J826" s="10"/>
      <c r="K826" s="10"/>
      <c r="L826" s="10"/>
      <c r="M826" s="10"/>
      <c r="N826" s="10"/>
      <c r="O826" s="10"/>
      <c r="P826" s="10"/>
      <c r="Q826" s="10"/>
      <c r="R826" s="10"/>
      <c r="S826" s="10"/>
      <c r="T826" s="10"/>
      <c r="U826" s="10"/>
      <c r="V826" s="10"/>
      <c r="W826" s="10"/>
      <c r="X826" s="10"/>
      <c r="Y826" s="10"/>
      <c r="Z826" s="10"/>
      <c r="AA826" s="10"/>
      <c r="AB826" s="10"/>
      <c r="AC826" s="10"/>
      <c r="AD826" s="10"/>
      <c r="AE826" s="10"/>
      <c r="AF826" s="10"/>
      <c r="AG826" s="10"/>
      <c r="AH826" s="10"/>
      <c r="AI826" s="10"/>
      <c r="AJ826" s="10"/>
      <c r="AK826" s="10"/>
      <c r="AL826" s="10"/>
      <c r="AM826" s="10"/>
      <c r="AN826" s="10"/>
    </row>
    <row r="827" spans="1:40" ht="12" customHeight="1">
      <c r="A827" s="10"/>
      <c r="B827" s="10"/>
      <c r="C827" s="10"/>
      <c r="D827" s="10"/>
      <c r="E827" s="10"/>
      <c r="F827" s="10"/>
      <c r="G827" s="10"/>
      <c r="H827" s="10"/>
      <c r="I827" s="10"/>
      <c r="J827" s="10"/>
      <c r="K827" s="10"/>
      <c r="L827" s="10"/>
      <c r="M827" s="10"/>
      <c r="N827" s="10"/>
      <c r="O827" s="10"/>
      <c r="P827" s="10"/>
      <c r="Q827" s="10"/>
      <c r="R827" s="10"/>
      <c r="S827" s="10"/>
      <c r="T827" s="10"/>
      <c r="U827" s="10"/>
      <c r="V827" s="10"/>
      <c r="W827" s="10"/>
      <c r="X827" s="10"/>
      <c r="Y827" s="10"/>
      <c r="Z827" s="10"/>
      <c r="AA827" s="10"/>
      <c r="AB827" s="10"/>
      <c r="AC827" s="10"/>
      <c r="AD827" s="10"/>
      <c r="AE827" s="10"/>
      <c r="AF827" s="10"/>
      <c r="AG827" s="10"/>
      <c r="AH827" s="10"/>
      <c r="AI827" s="10"/>
      <c r="AJ827" s="10"/>
      <c r="AK827" s="10"/>
      <c r="AL827" s="10"/>
      <c r="AM827" s="10"/>
      <c r="AN827" s="10"/>
    </row>
    <row r="828" spans="1:40" ht="12" customHeight="1">
      <c r="A828" s="10"/>
      <c r="B828" s="10"/>
      <c r="C828" s="10"/>
      <c r="D828" s="10"/>
      <c r="E828" s="10"/>
      <c r="F828" s="10"/>
      <c r="G828" s="10"/>
      <c r="H828" s="10"/>
      <c r="I828" s="10"/>
      <c r="J828" s="10"/>
      <c r="K828" s="10"/>
      <c r="L828" s="10"/>
      <c r="M828" s="10"/>
      <c r="N828" s="10"/>
      <c r="O828" s="10"/>
      <c r="P828" s="10"/>
      <c r="Q828" s="10"/>
      <c r="R828" s="10"/>
      <c r="S828" s="10"/>
      <c r="T828" s="10"/>
      <c r="U828" s="10"/>
      <c r="V828" s="10"/>
      <c r="W828" s="10"/>
      <c r="X828" s="10"/>
      <c r="Y828" s="10"/>
      <c r="Z828" s="10"/>
      <c r="AA828" s="10"/>
      <c r="AB828" s="10"/>
      <c r="AC828" s="10"/>
      <c r="AD828" s="10"/>
      <c r="AE828" s="10"/>
      <c r="AF828" s="10"/>
      <c r="AG828" s="10"/>
      <c r="AH828" s="10"/>
      <c r="AI828" s="10"/>
      <c r="AJ828" s="10"/>
      <c r="AK828" s="10"/>
      <c r="AL828" s="10"/>
      <c r="AM828" s="10"/>
      <c r="AN828" s="10"/>
    </row>
    <row r="829" spans="1:40" ht="12" customHeight="1">
      <c r="A829" s="10"/>
      <c r="B829" s="10"/>
      <c r="C829" s="10"/>
      <c r="D829" s="10"/>
      <c r="E829" s="10"/>
      <c r="F829" s="10"/>
      <c r="G829" s="10"/>
      <c r="H829" s="10"/>
      <c r="I829" s="10"/>
      <c r="J829" s="10"/>
      <c r="K829" s="10"/>
      <c r="L829" s="10"/>
      <c r="M829" s="10"/>
      <c r="N829" s="10"/>
      <c r="O829" s="10"/>
      <c r="P829" s="10"/>
      <c r="Q829" s="10"/>
      <c r="R829" s="10"/>
      <c r="S829" s="10"/>
      <c r="T829" s="10"/>
      <c r="U829" s="10"/>
      <c r="V829" s="10"/>
      <c r="W829" s="10"/>
      <c r="X829" s="10"/>
      <c r="Y829" s="10"/>
      <c r="Z829" s="10"/>
      <c r="AA829" s="10"/>
      <c r="AB829" s="10"/>
      <c r="AC829" s="10"/>
      <c r="AD829" s="10"/>
      <c r="AE829" s="10"/>
      <c r="AF829" s="10"/>
      <c r="AG829" s="10"/>
      <c r="AH829" s="10"/>
      <c r="AI829" s="10"/>
      <c r="AJ829" s="10"/>
      <c r="AK829" s="10"/>
      <c r="AL829" s="10"/>
      <c r="AM829" s="10"/>
      <c r="AN829" s="10"/>
    </row>
    <row r="830" spans="1:40" ht="12" customHeight="1">
      <c r="A830" s="10"/>
      <c r="B830" s="10"/>
      <c r="C830" s="10"/>
      <c r="D830" s="10"/>
      <c r="E830" s="10"/>
      <c r="F830" s="10"/>
      <c r="G830" s="10"/>
      <c r="H830" s="10"/>
      <c r="I830" s="10"/>
      <c r="J830" s="10"/>
      <c r="K830" s="10"/>
      <c r="L830" s="10"/>
      <c r="M830" s="10"/>
      <c r="N830" s="10"/>
      <c r="O830" s="10"/>
      <c r="P830" s="10"/>
      <c r="Q830" s="10"/>
      <c r="R830" s="10"/>
      <c r="S830" s="10"/>
      <c r="T830" s="10"/>
      <c r="U830" s="10"/>
      <c r="V830" s="10"/>
      <c r="W830" s="10"/>
      <c r="X830" s="10"/>
      <c r="Y830" s="10"/>
      <c r="Z830" s="10"/>
      <c r="AA830" s="10"/>
      <c r="AB830" s="10"/>
      <c r="AC830" s="10"/>
      <c r="AD830" s="10"/>
      <c r="AE830" s="10"/>
      <c r="AF830" s="10"/>
      <c r="AG830" s="10"/>
      <c r="AH830" s="10"/>
      <c r="AI830" s="10"/>
      <c r="AJ830" s="10"/>
      <c r="AK830" s="10"/>
      <c r="AL830" s="10"/>
      <c r="AM830" s="10"/>
      <c r="AN830" s="10"/>
    </row>
    <row r="831" spans="1:40" ht="12" customHeight="1">
      <c r="A831" s="10"/>
      <c r="B831" s="10"/>
      <c r="C831" s="10"/>
      <c r="D831" s="10"/>
      <c r="E831" s="10"/>
      <c r="F831" s="10"/>
      <c r="G831" s="10"/>
      <c r="H831" s="10"/>
      <c r="I831" s="10"/>
      <c r="J831" s="10"/>
      <c r="K831" s="10"/>
      <c r="L831" s="10"/>
      <c r="M831" s="10"/>
      <c r="N831" s="10"/>
      <c r="O831" s="10"/>
      <c r="P831" s="10"/>
      <c r="Q831" s="10"/>
      <c r="R831" s="10"/>
      <c r="S831" s="10"/>
      <c r="T831" s="10"/>
      <c r="U831" s="10"/>
      <c r="V831" s="10"/>
      <c r="W831" s="10"/>
      <c r="X831" s="10"/>
      <c r="Y831" s="10"/>
      <c r="Z831" s="10"/>
      <c r="AA831" s="10"/>
      <c r="AB831" s="10"/>
      <c r="AC831" s="10"/>
      <c r="AD831" s="10"/>
      <c r="AE831" s="10"/>
      <c r="AF831" s="10"/>
      <c r="AG831" s="10"/>
      <c r="AH831" s="10"/>
      <c r="AI831" s="10"/>
      <c r="AJ831" s="10"/>
      <c r="AK831" s="10"/>
      <c r="AL831" s="10"/>
      <c r="AM831" s="10"/>
      <c r="AN831" s="10"/>
    </row>
    <row r="832" spans="1:40" ht="12" customHeight="1">
      <c r="A832" s="10"/>
      <c r="B832" s="10"/>
      <c r="C832" s="10"/>
      <c r="D832" s="10"/>
      <c r="E832" s="10"/>
      <c r="F832" s="10"/>
      <c r="G832" s="10"/>
      <c r="H832" s="10"/>
      <c r="I832" s="10"/>
      <c r="J832" s="10"/>
      <c r="K832" s="10"/>
      <c r="L832" s="10"/>
      <c r="M832" s="10"/>
      <c r="N832" s="10"/>
      <c r="O832" s="10"/>
      <c r="P832" s="10"/>
      <c r="Q832" s="10"/>
      <c r="R832" s="10"/>
      <c r="S832" s="10"/>
      <c r="T832" s="10"/>
      <c r="U832" s="10"/>
      <c r="V832" s="10"/>
      <c r="W832" s="10"/>
      <c r="X832" s="10"/>
      <c r="Y832" s="10"/>
      <c r="Z832" s="10"/>
      <c r="AA832" s="10"/>
      <c r="AB832" s="10"/>
      <c r="AC832" s="10"/>
      <c r="AD832" s="10"/>
      <c r="AE832" s="10"/>
      <c r="AF832" s="10"/>
      <c r="AG832" s="10"/>
      <c r="AH832" s="10"/>
      <c r="AI832" s="10"/>
      <c r="AJ832" s="10"/>
      <c r="AK832" s="10"/>
      <c r="AL832" s="10"/>
      <c r="AM832" s="10"/>
      <c r="AN832" s="10"/>
    </row>
    <row r="833" spans="1:40" ht="12" customHeight="1">
      <c r="A833" s="10"/>
      <c r="B833" s="10"/>
      <c r="C833" s="10"/>
      <c r="D833" s="10"/>
      <c r="E833" s="10"/>
      <c r="F833" s="10"/>
      <c r="G833" s="10"/>
      <c r="H833" s="10"/>
      <c r="I833" s="10"/>
      <c r="J833" s="10"/>
      <c r="K833" s="10"/>
      <c r="L833" s="10"/>
      <c r="M833" s="10"/>
      <c r="N833" s="10"/>
      <c r="O833" s="10"/>
      <c r="P833" s="10"/>
      <c r="Q833" s="10"/>
      <c r="R833" s="10"/>
      <c r="S833" s="10"/>
      <c r="T833" s="10"/>
      <c r="U833" s="10"/>
      <c r="V833" s="10"/>
      <c r="W833" s="10"/>
      <c r="X833" s="10"/>
      <c r="Y833" s="10"/>
      <c r="Z833" s="10"/>
      <c r="AA833" s="10"/>
      <c r="AB833" s="10"/>
      <c r="AC833" s="10"/>
      <c r="AD833" s="10"/>
      <c r="AE833" s="10"/>
      <c r="AF833" s="10"/>
      <c r="AG833" s="10"/>
      <c r="AH833" s="10"/>
      <c r="AI833" s="10"/>
      <c r="AJ833" s="10"/>
      <c r="AK833" s="10"/>
      <c r="AL833" s="10"/>
      <c r="AM833" s="10"/>
      <c r="AN833" s="10"/>
    </row>
    <row r="834" spans="1:40" ht="12" customHeight="1">
      <c r="A834" s="10"/>
      <c r="B834" s="10"/>
      <c r="C834" s="10"/>
      <c r="D834" s="10"/>
      <c r="E834" s="10"/>
      <c r="F834" s="10"/>
      <c r="G834" s="10"/>
      <c r="H834" s="10"/>
      <c r="I834" s="10"/>
      <c r="J834" s="10"/>
      <c r="K834" s="10"/>
      <c r="L834" s="10"/>
      <c r="M834" s="10"/>
      <c r="N834" s="10"/>
      <c r="O834" s="10"/>
      <c r="P834" s="10"/>
      <c r="Q834" s="10"/>
      <c r="R834" s="10"/>
      <c r="S834" s="10"/>
      <c r="T834" s="10"/>
      <c r="U834" s="10"/>
      <c r="V834" s="10"/>
      <c r="W834" s="10"/>
      <c r="X834" s="10"/>
      <c r="Y834" s="10"/>
      <c r="Z834" s="10"/>
      <c r="AA834" s="10"/>
      <c r="AB834" s="10"/>
      <c r="AC834" s="10"/>
      <c r="AD834" s="10"/>
      <c r="AE834" s="10"/>
      <c r="AF834" s="10"/>
      <c r="AG834" s="10"/>
      <c r="AH834" s="10"/>
      <c r="AI834" s="10"/>
      <c r="AJ834" s="10"/>
      <c r="AK834" s="10"/>
      <c r="AL834" s="10"/>
      <c r="AM834" s="10"/>
      <c r="AN834" s="10"/>
    </row>
    <row r="835" spans="1:40" ht="12" customHeight="1">
      <c r="A835" s="10"/>
      <c r="B835" s="10"/>
      <c r="C835" s="10"/>
      <c r="D835" s="10"/>
      <c r="E835" s="10"/>
      <c r="F835" s="10"/>
      <c r="G835" s="10"/>
      <c r="H835" s="10"/>
      <c r="I835" s="10"/>
      <c r="J835" s="10"/>
      <c r="K835" s="10"/>
      <c r="L835" s="10"/>
      <c r="M835" s="10"/>
      <c r="N835" s="10"/>
      <c r="O835" s="10"/>
      <c r="P835" s="10"/>
      <c r="Q835" s="10"/>
      <c r="R835" s="10"/>
      <c r="S835" s="10"/>
      <c r="T835" s="10"/>
      <c r="U835" s="10"/>
      <c r="V835" s="10"/>
      <c r="W835" s="10"/>
      <c r="X835" s="10"/>
      <c r="Y835" s="10"/>
      <c r="Z835" s="10"/>
      <c r="AA835" s="10"/>
      <c r="AB835" s="10"/>
      <c r="AC835" s="10"/>
      <c r="AD835" s="10"/>
      <c r="AE835" s="10"/>
      <c r="AF835" s="10"/>
      <c r="AG835" s="10"/>
      <c r="AH835" s="10"/>
      <c r="AI835" s="10"/>
      <c r="AJ835" s="10"/>
      <c r="AK835" s="10"/>
      <c r="AL835" s="10"/>
      <c r="AM835" s="10"/>
      <c r="AN835" s="10"/>
    </row>
    <row r="836" spans="1:40" ht="12" customHeight="1">
      <c r="A836" s="10"/>
      <c r="B836" s="10"/>
      <c r="C836" s="10"/>
      <c r="D836" s="10"/>
      <c r="E836" s="10"/>
      <c r="F836" s="10"/>
      <c r="G836" s="10"/>
      <c r="H836" s="10"/>
      <c r="I836" s="10"/>
      <c r="J836" s="10"/>
      <c r="K836" s="10"/>
      <c r="L836" s="10"/>
      <c r="M836" s="10"/>
      <c r="N836" s="10"/>
      <c r="O836" s="10"/>
      <c r="P836" s="10"/>
      <c r="Q836" s="10"/>
      <c r="R836" s="10"/>
      <c r="S836" s="10"/>
      <c r="T836" s="10"/>
      <c r="U836" s="10"/>
      <c r="V836" s="10"/>
      <c r="W836" s="10"/>
      <c r="X836" s="10"/>
      <c r="Y836" s="10"/>
      <c r="Z836" s="10"/>
      <c r="AA836" s="10"/>
      <c r="AB836" s="10"/>
      <c r="AC836" s="10"/>
      <c r="AD836" s="10"/>
      <c r="AE836" s="10"/>
      <c r="AF836" s="10"/>
      <c r="AG836" s="10"/>
      <c r="AH836" s="10"/>
      <c r="AI836" s="10"/>
      <c r="AJ836" s="10"/>
      <c r="AK836" s="10"/>
      <c r="AL836" s="10"/>
      <c r="AM836" s="10"/>
      <c r="AN836" s="10"/>
    </row>
    <row r="837" spans="1:40" ht="12" customHeight="1">
      <c r="A837" s="10"/>
      <c r="B837" s="10"/>
      <c r="C837" s="10"/>
      <c r="D837" s="10"/>
      <c r="E837" s="10"/>
      <c r="F837" s="10"/>
      <c r="G837" s="10"/>
      <c r="H837" s="10"/>
      <c r="I837" s="10"/>
      <c r="J837" s="10"/>
      <c r="K837" s="10"/>
      <c r="L837" s="10"/>
      <c r="M837" s="10"/>
      <c r="N837" s="10"/>
      <c r="O837" s="10"/>
      <c r="P837" s="10"/>
      <c r="Q837" s="10"/>
      <c r="R837" s="10"/>
      <c r="S837" s="10"/>
      <c r="T837" s="10"/>
      <c r="U837" s="10"/>
      <c r="V837" s="10"/>
      <c r="W837" s="10"/>
      <c r="X837" s="10"/>
      <c r="Y837" s="10"/>
      <c r="Z837" s="10"/>
      <c r="AA837" s="10"/>
      <c r="AB837" s="10"/>
      <c r="AC837" s="10"/>
      <c r="AD837" s="10"/>
      <c r="AE837" s="10"/>
      <c r="AF837" s="10"/>
      <c r="AG837" s="10"/>
      <c r="AH837" s="10"/>
      <c r="AI837" s="10"/>
      <c r="AJ837" s="10"/>
      <c r="AK837" s="10"/>
      <c r="AL837" s="10"/>
      <c r="AM837" s="10"/>
      <c r="AN837" s="10"/>
    </row>
    <row r="838" spans="1:40" ht="12" customHeight="1">
      <c r="A838" s="10"/>
      <c r="B838" s="10"/>
      <c r="C838" s="10"/>
      <c r="D838" s="10"/>
      <c r="E838" s="10"/>
      <c r="F838" s="10"/>
      <c r="G838" s="10"/>
      <c r="H838" s="10"/>
      <c r="I838" s="10"/>
      <c r="J838" s="10"/>
      <c r="K838" s="10"/>
      <c r="L838" s="10"/>
      <c r="M838" s="10"/>
      <c r="N838" s="10"/>
      <c r="O838" s="10"/>
      <c r="P838" s="10"/>
      <c r="Q838" s="10"/>
      <c r="R838" s="10"/>
      <c r="S838" s="10"/>
      <c r="T838" s="10"/>
      <c r="U838" s="10"/>
      <c r="V838" s="10"/>
      <c r="W838" s="10"/>
      <c r="X838" s="10"/>
      <c r="Y838" s="10"/>
      <c r="Z838" s="10"/>
      <c r="AA838" s="10"/>
      <c r="AB838" s="10"/>
      <c r="AC838" s="10"/>
      <c r="AD838" s="10"/>
      <c r="AE838" s="10"/>
      <c r="AF838" s="10"/>
      <c r="AG838" s="10"/>
      <c r="AH838" s="10"/>
      <c r="AI838" s="10"/>
      <c r="AJ838" s="10"/>
      <c r="AK838" s="10"/>
      <c r="AL838" s="10"/>
      <c r="AM838" s="10"/>
      <c r="AN838" s="10"/>
    </row>
    <row r="839" spans="1:40" ht="12" customHeight="1">
      <c r="A839" s="10"/>
      <c r="B839" s="10"/>
      <c r="C839" s="10"/>
      <c r="D839" s="10"/>
      <c r="E839" s="10"/>
      <c r="F839" s="10"/>
      <c r="G839" s="10"/>
      <c r="H839" s="10"/>
      <c r="I839" s="10"/>
      <c r="J839" s="10"/>
      <c r="K839" s="10"/>
      <c r="L839" s="10"/>
      <c r="M839" s="10"/>
      <c r="N839" s="10"/>
      <c r="O839" s="10"/>
      <c r="P839" s="10"/>
      <c r="Q839" s="10"/>
      <c r="R839" s="10"/>
      <c r="S839" s="10"/>
      <c r="T839" s="10"/>
      <c r="U839" s="10"/>
      <c r="V839" s="10"/>
      <c r="W839" s="10"/>
      <c r="X839" s="10"/>
      <c r="Y839" s="10"/>
      <c r="Z839" s="10"/>
      <c r="AA839" s="10"/>
      <c r="AB839" s="10"/>
      <c r="AC839" s="10"/>
      <c r="AD839" s="10"/>
      <c r="AE839" s="10"/>
      <c r="AF839" s="10"/>
      <c r="AG839" s="10"/>
      <c r="AH839" s="10"/>
      <c r="AI839" s="10"/>
      <c r="AJ839" s="10"/>
      <c r="AK839" s="10"/>
      <c r="AL839" s="10"/>
      <c r="AM839" s="10"/>
      <c r="AN839" s="10"/>
    </row>
    <row r="840" spans="1:40" ht="12" customHeight="1">
      <c r="A840" s="10"/>
      <c r="B840" s="10"/>
      <c r="C840" s="10"/>
      <c r="D840" s="10"/>
      <c r="E840" s="10"/>
      <c r="F840" s="10"/>
      <c r="G840" s="10"/>
      <c r="H840" s="10"/>
      <c r="I840" s="10"/>
      <c r="J840" s="10"/>
      <c r="K840" s="10"/>
      <c r="L840" s="10"/>
      <c r="M840" s="10"/>
      <c r="N840" s="10"/>
      <c r="O840" s="10"/>
      <c r="P840" s="10"/>
      <c r="Q840" s="10"/>
      <c r="R840" s="10"/>
      <c r="S840" s="10"/>
      <c r="T840" s="10"/>
      <c r="U840" s="10"/>
      <c r="V840" s="10"/>
      <c r="W840" s="10"/>
      <c r="X840" s="10"/>
      <c r="Y840" s="10"/>
      <c r="Z840" s="10"/>
      <c r="AA840" s="10"/>
      <c r="AB840" s="10"/>
      <c r="AC840" s="10"/>
      <c r="AD840" s="10"/>
      <c r="AE840" s="10"/>
      <c r="AF840" s="10"/>
      <c r="AG840" s="10"/>
      <c r="AH840" s="10"/>
      <c r="AI840" s="10"/>
      <c r="AJ840" s="10"/>
      <c r="AK840" s="10"/>
      <c r="AL840" s="10"/>
      <c r="AM840" s="10"/>
      <c r="AN840" s="10"/>
    </row>
    <row r="841" spans="1:40" ht="12" customHeight="1">
      <c r="A841" s="10"/>
      <c r="B841" s="10"/>
      <c r="C841" s="10"/>
      <c r="D841" s="10"/>
      <c r="E841" s="10"/>
      <c r="F841" s="10"/>
      <c r="G841" s="10"/>
      <c r="H841" s="10"/>
      <c r="I841" s="10"/>
      <c r="J841" s="10"/>
      <c r="K841" s="10"/>
      <c r="L841" s="10"/>
      <c r="M841" s="10"/>
      <c r="N841" s="10"/>
      <c r="O841" s="10"/>
      <c r="P841" s="10"/>
      <c r="Q841" s="10"/>
      <c r="R841" s="10"/>
      <c r="S841" s="10"/>
      <c r="T841" s="10"/>
      <c r="U841" s="10"/>
      <c r="V841" s="10"/>
      <c r="W841" s="10"/>
      <c r="X841" s="10"/>
      <c r="Y841" s="10"/>
      <c r="Z841" s="10"/>
      <c r="AA841" s="10"/>
      <c r="AB841" s="10"/>
      <c r="AC841" s="10"/>
      <c r="AD841" s="10"/>
      <c r="AE841" s="10"/>
      <c r="AF841" s="10"/>
      <c r="AG841" s="10"/>
      <c r="AH841" s="10"/>
      <c r="AI841" s="10"/>
      <c r="AJ841" s="10"/>
      <c r="AK841" s="10"/>
      <c r="AL841" s="10"/>
      <c r="AM841" s="10"/>
      <c r="AN841" s="10"/>
    </row>
    <row r="842" spans="1:40" ht="12" customHeight="1">
      <c r="A842" s="10"/>
      <c r="B842" s="10"/>
      <c r="C842" s="10"/>
      <c r="D842" s="10"/>
      <c r="E842" s="10"/>
      <c r="F842" s="10"/>
      <c r="G842" s="10"/>
      <c r="H842" s="10"/>
      <c r="I842" s="10"/>
      <c r="J842" s="10"/>
      <c r="K842" s="10"/>
      <c r="L842" s="10"/>
      <c r="M842" s="10"/>
      <c r="N842" s="10"/>
      <c r="O842" s="10"/>
      <c r="P842" s="10"/>
      <c r="Q842" s="10"/>
      <c r="R842" s="10"/>
      <c r="S842" s="10"/>
      <c r="T842" s="10"/>
      <c r="U842" s="10"/>
      <c r="V842" s="10"/>
      <c r="W842" s="10"/>
      <c r="X842" s="10"/>
      <c r="Y842" s="10"/>
      <c r="Z842" s="10"/>
      <c r="AA842" s="10"/>
      <c r="AB842" s="10"/>
      <c r="AC842" s="10"/>
      <c r="AD842" s="10"/>
      <c r="AE842" s="10"/>
      <c r="AF842" s="10"/>
      <c r="AG842" s="10"/>
      <c r="AH842" s="10"/>
      <c r="AI842" s="10"/>
      <c r="AJ842" s="10"/>
      <c r="AK842" s="10"/>
      <c r="AL842" s="10"/>
      <c r="AM842" s="10"/>
      <c r="AN842" s="10"/>
    </row>
    <row r="843" spans="1:40" ht="12" customHeight="1">
      <c r="A843" s="10"/>
      <c r="B843" s="10"/>
      <c r="C843" s="10"/>
      <c r="D843" s="10"/>
      <c r="E843" s="10"/>
      <c r="F843" s="10"/>
      <c r="G843" s="10"/>
      <c r="H843" s="10"/>
      <c r="I843" s="10"/>
      <c r="J843" s="10"/>
      <c r="K843" s="10"/>
      <c r="L843" s="10"/>
      <c r="M843" s="10"/>
      <c r="N843" s="10"/>
      <c r="O843" s="10"/>
      <c r="P843" s="10"/>
      <c r="Q843" s="10"/>
      <c r="R843" s="10"/>
      <c r="S843" s="10"/>
      <c r="T843" s="10"/>
      <c r="U843" s="10"/>
      <c r="V843" s="10"/>
      <c r="W843" s="10"/>
      <c r="X843" s="10"/>
      <c r="Y843" s="10"/>
      <c r="Z843" s="10"/>
      <c r="AA843" s="10"/>
      <c r="AB843" s="10"/>
      <c r="AC843" s="10"/>
      <c r="AD843" s="10"/>
      <c r="AE843" s="10"/>
      <c r="AF843" s="10"/>
      <c r="AG843" s="10"/>
      <c r="AH843" s="10"/>
      <c r="AI843" s="10"/>
      <c r="AJ843" s="10"/>
      <c r="AK843" s="10"/>
      <c r="AL843" s="10"/>
      <c r="AM843" s="10"/>
      <c r="AN843" s="10"/>
    </row>
    <row r="844" spans="1:40" ht="12" customHeight="1">
      <c r="A844" s="10"/>
      <c r="B844" s="10"/>
      <c r="C844" s="10"/>
      <c r="D844" s="10"/>
      <c r="E844" s="10"/>
      <c r="F844" s="10"/>
      <c r="G844" s="10"/>
      <c r="H844" s="10"/>
      <c r="I844" s="10"/>
      <c r="J844" s="10"/>
      <c r="K844" s="10"/>
      <c r="L844" s="10"/>
      <c r="M844" s="10"/>
      <c r="N844" s="10"/>
      <c r="O844" s="10"/>
      <c r="P844" s="10"/>
      <c r="Q844" s="10"/>
      <c r="R844" s="10"/>
      <c r="S844" s="10"/>
      <c r="T844" s="10"/>
      <c r="U844" s="10"/>
      <c r="V844" s="10"/>
      <c r="W844" s="10"/>
      <c r="X844" s="10"/>
      <c r="Y844" s="10"/>
      <c r="Z844" s="10"/>
      <c r="AA844" s="10"/>
      <c r="AB844" s="10"/>
      <c r="AC844" s="10"/>
      <c r="AD844" s="10"/>
      <c r="AE844" s="10"/>
      <c r="AF844" s="10"/>
      <c r="AG844" s="10"/>
      <c r="AH844" s="10"/>
      <c r="AI844" s="10"/>
      <c r="AJ844" s="10"/>
      <c r="AK844" s="10"/>
      <c r="AL844" s="10"/>
      <c r="AM844" s="10"/>
      <c r="AN844" s="10"/>
    </row>
    <row r="845" spans="1:40" ht="12" customHeight="1">
      <c r="A845" s="10"/>
      <c r="B845" s="10"/>
      <c r="C845" s="10"/>
      <c r="D845" s="10"/>
      <c r="E845" s="10"/>
      <c r="F845" s="10"/>
      <c r="G845" s="10"/>
      <c r="H845" s="10"/>
      <c r="I845" s="10"/>
      <c r="J845" s="10"/>
      <c r="K845" s="10"/>
      <c r="L845" s="10"/>
      <c r="M845" s="10"/>
      <c r="N845" s="10"/>
      <c r="O845" s="10"/>
      <c r="P845" s="10"/>
      <c r="Q845" s="10"/>
      <c r="R845" s="10"/>
      <c r="S845" s="10"/>
      <c r="T845" s="10"/>
      <c r="U845" s="10"/>
      <c r="V845" s="10"/>
      <c r="W845" s="10"/>
      <c r="X845" s="10"/>
      <c r="Y845" s="10"/>
      <c r="Z845" s="10"/>
      <c r="AA845" s="10"/>
      <c r="AB845" s="10"/>
      <c r="AC845" s="10"/>
      <c r="AD845" s="10"/>
      <c r="AE845" s="10"/>
      <c r="AF845" s="10"/>
      <c r="AG845" s="10"/>
      <c r="AH845" s="10"/>
      <c r="AI845" s="10"/>
      <c r="AJ845" s="10"/>
      <c r="AK845" s="10"/>
      <c r="AL845" s="10"/>
      <c r="AM845" s="10"/>
      <c r="AN845" s="10"/>
    </row>
    <row r="846" spans="1:40" ht="12" customHeight="1">
      <c r="A846" s="10"/>
      <c r="B846" s="10"/>
      <c r="C846" s="10"/>
      <c r="D846" s="10"/>
      <c r="E846" s="10"/>
      <c r="F846" s="10"/>
      <c r="G846" s="10"/>
      <c r="H846" s="10"/>
      <c r="I846" s="10"/>
      <c r="J846" s="10"/>
      <c r="K846" s="10"/>
      <c r="L846" s="10"/>
      <c r="M846" s="10"/>
      <c r="N846" s="10"/>
      <c r="O846" s="10"/>
      <c r="P846" s="10"/>
      <c r="Q846" s="10"/>
      <c r="R846" s="10"/>
      <c r="S846" s="10"/>
      <c r="T846" s="10"/>
      <c r="U846" s="10"/>
      <c r="V846" s="10"/>
      <c r="W846" s="10"/>
      <c r="X846" s="10"/>
      <c r="Y846" s="10"/>
      <c r="Z846" s="10"/>
      <c r="AA846" s="10"/>
      <c r="AB846" s="10"/>
      <c r="AC846" s="10"/>
      <c r="AD846" s="10"/>
      <c r="AE846" s="10"/>
      <c r="AF846" s="10"/>
      <c r="AG846" s="10"/>
      <c r="AH846" s="10"/>
      <c r="AI846" s="10"/>
      <c r="AJ846" s="10"/>
      <c r="AK846" s="10"/>
      <c r="AL846" s="10"/>
      <c r="AM846" s="10"/>
      <c r="AN846" s="10"/>
    </row>
    <row r="847" spans="1:40" ht="12" customHeight="1">
      <c r="A847" s="10"/>
      <c r="B847" s="10"/>
      <c r="C847" s="10"/>
      <c r="D847" s="10"/>
      <c r="E847" s="10"/>
      <c r="F847" s="10"/>
      <c r="G847" s="10"/>
      <c r="H847" s="10"/>
      <c r="I847" s="10"/>
      <c r="J847" s="10"/>
      <c r="K847" s="10"/>
      <c r="L847" s="10"/>
      <c r="M847" s="10"/>
      <c r="N847" s="10"/>
      <c r="O847" s="10"/>
      <c r="P847" s="10"/>
      <c r="Q847" s="10"/>
      <c r="R847" s="10"/>
      <c r="S847" s="10"/>
      <c r="T847" s="10"/>
      <c r="U847" s="10"/>
      <c r="V847" s="10"/>
      <c r="W847" s="10"/>
      <c r="X847" s="10"/>
      <c r="Y847" s="10"/>
      <c r="Z847" s="10"/>
      <c r="AA847" s="10"/>
      <c r="AB847" s="10"/>
      <c r="AC847" s="10"/>
      <c r="AD847" s="10"/>
      <c r="AE847" s="10"/>
      <c r="AF847" s="10"/>
      <c r="AG847" s="10"/>
      <c r="AH847" s="10"/>
      <c r="AI847" s="10"/>
      <c r="AJ847" s="10"/>
      <c r="AK847" s="10"/>
      <c r="AL847" s="10"/>
      <c r="AM847" s="10"/>
      <c r="AN847" s="10"/>
    </row>
    <row r="848" spans="1:40" ht="12" customHeight="1">
      <c r="A848" s="10"/>
      <c r="B848" s="10"/>
      <c r="C848" s="10"/>
      <c r="D848" s="10"/>
      <c r="E848" s="10"/>
      <c r="F848" s="10"/>
      <c r="G848" s="10"/>
      <c r="H848" s="10"/>
      <c r="I848" s="10"/>
      <c r="J848" s="10"/>
      <c r="K848" s="10"/>
      <c r="L848" s="10"/>
      <c r="M848" s="10"/>
      <c r="N848" s="10"/>
      <c r="O848" s="10"/>
      <c r="P848" s="10"/>
      <c r="Q848" s="10"/>
      <c r="R848" s="10"/>
      <c r="S848" s="10"/>
      <c r="T848" s="10"/>
      <c r="U848" s="10"/>
      <c r="V848" s="10"/>
      <c r="W848" s="10"/>
      <c r="X848" s="10"/>
      <c r="Y848" s="10"/>
      <c r="Z848" s="10"/>
      <c r="AA848" s="10"/>
      <c r="AB848" s="10"/>
      <c r="AC848" s="10"/>
      <c r="AD848" s="10"/>
      <c r="AE848" s="10"/>
      <c r="AF848" s="10"/>
      <c r="AG848" s="10"/>
      <c r="AH848" s="10"/>
      <c r="AI848" s="10"/>
      <c r="AJ848" s="10"/>
      <c r="AK848" s="10"/>
      <c r="AL848" s="10"/>
      <c r="AM848" s="10"/>
      <c r="AN848" s="10"/>
    </row>
    <row r="849" spans="1:40" ht="12" customHeight="1">
      <c r="A849" s="10"/>
      <c r="B849" s="10"/>
      <c r="C849" s="10"/>
      <c r="D849" s="10"/>
      <c r="E849" s="10"/>
      <c r="F849" s="10"/>
      <c r="G849" s="10"/>
      <c r="H849" s="10"/>
      <c r="I849" s="10"/>
      <c r="J849" s="10"/>
      <c r="K849" s="10"/>
      <c r="L849" s="10"/>
      <c r="M849" s="10"/>
      <c r="N849" s="10"/>
      <c r="O849" s="10"/>
      <c r="P849" s="10"/>
      <c r="Q849" s="10"/>
      <c r="R849" s="10"/>
      <c r="S849" s="10"/>
      <c r="T849" s="10"/>
      <c r="U849" s="10"/>
      <c r="V849" s="10"/>
      <c r="W849" s="10"/>
      <c r="X849" s="10"/>
      <c r="Y849" s="10"/>
      <c r="Z849" s="10"/>
      <c r="AA849" s="10"/>
      <c r="AB849" s="10"/>
      <c r="AC849" s="10"/>
      <c r="AD849" s="10"/>
      <c r="AE849" s="10"/>
      <c r="AF849" s="10"/>
      <c r="AG849" s="10"/>
      <c r="AH849" s="10"/>
      <c r="AI849" s="10"/>
      <c r="AJ849" s="10"/>
      <c r="AK849" s="10"/>
      <c r="AL849" s="10"/>
      <c r="AM849" s="10"/>
      <c r="AN849" s="10"/>
    </row>
    <row r="850" spans="1:40" ht="12" customHeight="1">
      <c r="A850" s="10"/>
      <c r="B850" s="10"/>
      <c r="C850" s="10"/>
      <c r="D850" s="10"/>
      <c r="E850" s="10"/>
      <c r="F850" s="10"/>
      <c r="G850" s="10"/>
      <c r="H850" s="10"/>
      <c r="I850" s="10"/>
      <c r="J850" s="10"/>
      <c r="K850" s="10"/>
      <c r="L850" s="10"/>
      <c r="M850" s="10"/>
      <c r="N850" s="10"/>
      <c r="O850" s="10"/>
      <c r="P850" s="10"/>
      <c r="Q850" s="10"/>
      <c r="R850" s="10"/>
      <c r="S850" s="10"/>
      <c r="T850" s="10"/>
      <c r="U850" s="10"/>
      <c r="V850" s="10"/>
      <c r="W850" s="10"/>
      <c r="X850" s="10"/>
      <c r="Y850" s="10"/>
      <c r="Z850" s="10"/>
      <c r="AA850" s="10"/>
      <c r="AB850" s="10"/>
      <c r="AC850" s="10"/>
      <c r="AD850" s="10"/>
      <c r="AE850" s="10"/>
      <c r="AF850" s="10"/>
      <c r="AG850" s="10"/>
      <c r="AH850" s="10"/>
      <c r="AI850" s="10"/>
      <c r="AJ850" s="10"/>
      <c r="AK850" s="10"/>
      <c r="AL850" s="10"/>
      <c r="AM850" s="10"/>
      <c r="AN850" s="10"/>
    </row>
    <row r="851" spans="1:40" ht="12" customHeight="1">
      <c r="A851" s="10"/>
      <c r="B851" s="10"/>
      <c r="C851" s="10"/>
      <c r="D851" s="10"/>
      <c r="E851" s="10"/>
      <c r="F851" s="10"/>
      <c r="G851" s="10"/>
      <c r="H851" s="10"/>
      <c r="I851" s="10"/>
      <c r="J851" s="10"/>
      <c r="K851" s="10"/>
      <c r="L851" s="10"/>
      <c r="M851" s="10"/>
      <c r="N851" s="10"/>
      <c r="O851" s="10"/>
      <c r="P851" s="10"/>
      <c r="Q851" s="10"/>
      <c r="R851" s="10"/>
      <c r="S851" s="10"/>
      <c r="T851" s="10"/>
      <c r="U851" s="10"/>
      <c r="V851" s="10"/>
      <c r="W851" s="10"/>
      <c r="X851" s="10"/>
      <c r="Y851" s="10"/>
      <c r="Z851" s="10"/>
      <c r="AA851" s="10"/>
      <c r="AB851" s="10"/>
      <c r="AC851" s="10"/>
      <c r="AD851" s="10"/>
      <c r="AE851" s="10"/>
      <c r="AF851" s="10"/>
      <c r="AG851" s="10"/>
      <c r="AH851" s="10"/>
      <c r="AI851" s="10"/>
      <c r="AJ851" s="10"/>
      <c r="AK851" s="10"/>
      <c r="AL851" s="10"/>
      <c r="AM851" s="10"/>
      <c r="AN851" s="10"/>
    </row>
    <row r="852" spans="1:40" ht="12" customHeight="1">
      <c r="A852" s="10"/>
      <c r="B852" s="10"/>
      <c r="C852" s="10"/>
      <c r="D852" s="10"/>
      <c r="E852" s="10"/>
      <c r="F852" s="10"/>
      <c r="G852" s="10"/>
      <c r="H852" s="10"/>
      <c r="I852" s="10"/>
      <c r="J852" s="10"/>
      <c r="K852" s="10"/>
      <c r="L852" s="10"/>
      <c r="M852" s="10"/>
      <c r="N852" s="10"/>
      <c r="O852" s="10"/>
      <c r="P852" s="10"/>
      <c r="Q852" s="10"/>
      <c r="R852" s="10"/>
      <c r="S852" s="10"/>
      <c r="T852" s="10"/>
      <c r="U852" s="10"/>
      <c r="V852" s="10"/>
      <c r="W852" s="10"/>
      <c r="X852" s="10"/>
      <c r="Y852" s="10"/>
      <c r="Z852" s="10"/>
      <c r="AA852" s="10"/>
      <c r="AB852" s="10"/>
      <c r="AC852" s="10"/>
      <c r="AD852" s="10"/>
      <c r="AE852" s="10"/>
      <c r="AF852" s="10"/>
      <c r="AG852" s="10"/>
      <c r="AH852" s="10"/>
      <c r="AI852" s="10"/>
      <c r="AJ852" s="10"/>
      <c r="AK852" s="10"/>
      <c r="AL852" s="10"/>
      <c r="AM852" s="10"/>
      <c r="AN852" s="10"/>
    </row>
    <row r="853" spans="1:40" ht="12" customHeight="1">
      <c r="A853" s="10"/>
      <c r="B853" s="10"/>
      <c r="C853" s="10"/>
      <c r="D853" s="10"/>
      <c r="E853" s="10"/>
      <c r="F853" s="10"/>
      <c r="G853" s="10"/>
      <c r="H853" s="10"/>
      <c r="I853" s="10"/>
      <c r="J853" s="10"/>
      <c r="K853" s="10"/>
      <c r="L853" s="10"/>
      <c r="M853" s="10"/>
      <c r="N853" s="10"/>
      <c r="O853" s="10"/>
      <c r="P853" s="10"/>
      <c r="Q853" s="10"/>
      <c r="R853" s="10"/>
      <c r="S853" s="10"/>
      <c r="T853" s="10"/>
      <c r="U853" s="10"/>
      <c r="V853" s="10"/>
      <c r="W853" s="10"/>
      <c r="X853" s="10"/>
      <c r="Y853" s="10"/>
      <c r="Z853" s="10"/>
      <c r="AA853" s="10"/>
      <c r="AB853" s="10"/>
      <c r="AC853" s="10"/>
      <c r="AD853" s="10"/>
      <c r="AE853" s="10"/>
      <c r="AF853" s="10"/>
      <c r="AG853" s="10"/>
      <c r="AH853" s="10"/>
      <c r="AI853" s="10"/>
      <c r="AJ853" s="10"/>
      <c r="AK853" s="10"/>
      <c r="AL853" s="10"/>
      <c r="AM853" s="10"/>
      <c r="AN853" s="10"/>
    </row>
    <row r="854" spans="1:40" ht="12" customHeight="1">
      <c r="A854" s="10"/>
      <c r="B854" s="10"/>
      <c r="C854" s="10"/>
      <c r="D854" s="10"/>
      <c r="E854" s="10"/>
      <c r="F854" s="10"/>
      <c r="G854" s="10"/>
      <c r="H854" s="10"/>
      <c r="I854" s="10"/>
      <c r="J854" s="10"/>
      <c r="K854" s="10"/>
      <c r="L854" s="10"/>
      <c r="M854" s="10"/>
      <c r="N854" s="10"/>
      <c r="O854" s="10"/>
      <c r="P854" s="10"/>
      <c r="Q854" s="10"/>
      <c r="R854" s="10"/>
      <c r="S854" s="10"/>
      <c r="T854" s="10"/>
      <c r="U854" s="10"/>
      <c r="V854" s="10"/>
      <c r="W854" s="10"/>
      <c r="X854" s="10"/>
      <c r="Y854" s="10"/>
      <c r="Z854" s="10"/>
      <c r="AA854" s="10"/>
      <c r="AB854" s="10"/>
      <c r="AC854" s="10"/>
      <c r="AD854" s="10"/>
      <c r="AE854" s="10"/>
      <c r="AF854" s="10"/>
      <c r="AG854" s="10"/>
      <c r="AH854" s="10"/>
      <c r="AI854" s="10"/>
      <c r="AJ854" s="10"/>
      <c r="AK854" s="10"/>
      <c r="AL854" s="10"/>
      <c r="AM854" s="10"/>
      <c r="AN854" s="10"/>
    </row>
    <row r="855" spans="1:40" ht="12" customHeight="1">
      <c r="A855" s="10"/>
      <c r="B855" s="10"/>
      <c r="C855" s="10"/>
      <c r="D855" s="10"/>
      <c r="E855" s="10"/>
      <c r="F855" s="10"/>
      <c r="G855" s="10"/>
      <c r="H855" s="10"/>
      <c r="I855" s="10"/>
      <c r="J855" s="10"/>
      <c r="K855" s="10"/>
      <c r="L855" s="10"/>
      <c r="M855" s="10"/>
      <c r="N855" s="10"/>
      <c r="O855" s="10"/>
      <c r="P855" s="10"/>
      <c r="Q855" s="10"/>
      <c r="R855" s="10"/>
      <c r="S855" s="10"/>
      <c r="T855" s="10"/>
      <c r="U855" s="10"/>
      <c r="V855" s="10"/>
      <c r="W855" s="10"/>
      <c r="X855" s="10"/>
      <c r="Y855" s="10"/>
      <c r="Z855" s="10"/>
      <c r="AA855" s="10"/>
      <c r="AB855" s="10"/>
      <c r="AC855" s="10"/>
      <c r="AD855" s="10"/>
      <c r="AE855" s="10"/>
      <c r="AF855" s="10"/>
      <c r="AG855" s="10"/>
      <c r="AH855" s="10"/>
      <c r="AI855" s="10"/>
      <c r="AJ855" s="10"/>
      <c r="AK855" s="10"/>
      <c r="AL855" s="10"/>
      <c r="AM855" s="10"/>
      <c r="AN855" s="10"/>
    </row>
    <row r="856" spans="1:40" ht="12" customHeight="1">
      <c r="A856" s="10"/>
      <c r="B856" s="10"/>
      <c r="C856" s="10"/>
      <c r="D856" s="10"/>
      <c r="E856" s="10"/>
      <c r="F856" s="10"/>
      <c r="G856" s="10"/>
      <c r="H856" s="10"/>
      <c r="I856" s="10"/>
      <c r="J856" s="10"/>
      <c r="K856" s="10"/>
      <c r="L856" s="10"/>
      <c r="M856" s="10"/>
      <c r="N856" s="10"/>
      <c r="O856" s="10"/>
      <c r="P856" s="10"/>
      <c r="Q856" s="10"/>
      <c r="R856" s="10"/>
      <c r="S856" s="10"/>
      <c r="T856" s="10"/>
      <c r="U856" s="10"/>
      <c r="V856" s="10"/>
      <c r="W856" s="10"/>
      <c r="X856" s="10"/>
      <c r="Y856" s="10"/>
      <c r="Z856" s="10"/>
      <c r="AA856" s="10"/>
      <c r="AB856" s="10"/>
      <c r="AC856" s="10"/>
      <c r="AD856" s="10"/>
      <c r="AE856" s="10"/>
      <c r="AF856" s="10"/>
      <c r="AG856" s="10"/>
      <c r="AH856" s="10"/>
      <c r="AI856" s="10"/>
      <c r="AJ856" s="10"/>
      <c r="AK856" s="10"/>
      <c r="AL856" s="10"/>
      <c r="AM856" s="10"/>
      <c r="AN856" s="10"/>
    </row>
    <row r="857" spans="1:40" ht="12" customHeight="1">
      <c r="A857" s="10"/>
      <c r="B857" s="10"/>
      <c r="C857" s="10"/>
      <c r="D857" s="10"/>
      <c r="E857" s="10"/>
      <c r="F857" s="10"/>
      <c r="G857" s="10"/>
      <c r="H857" s="10"/>
      <c r="I857" s="10"/>
      <c r="J857" s="10"/>
      <c r="K857" s="10"/>
      <c r="L857" s="10"/>
      <c r="M857" s="10"/>
      <c r="N857" s="10"/>
      <c r="O857" s="10"/>
      <c r="P857" s="10"/>
      <c r="Q857" s="10"/>
      <c r="R857" s="10"/>
      <c r="S857" s="10"/>
      <c r="T857" s="10"/>
      <c r="U857" s="10"/>
      <c r="V857" s="10"/>
      <c r="W857" s="10"/>
      <c r="X857" s="10"/>
      <c r="Y857" s="10"/>
      <c r="Z857" s="10"/>
      <c r="AA857" s="10"/>
      <c r="AB857" s="10"/>
      <c r="AC857" s="10"/>
      <c r="AD857" s="10"/>
      <c r="AE857" s="10"/>
      <c r="AF857" s="10"/>
      <c r="AG857" s="10"/>
      <c r="AH857" s="10"/>
      <c r="AI857" s="10"/>
      <c r="AJ857" s="10"/>
      <c r="AK857" s="10"/>
      <c r="AL857" s="10"/>
      <c r="AM857" s="10"/>
      <c r="AN857" s="10"/>
    </row>
    <row r="858" spans="1:40" ht="12" customHeight="1">
      <c r="A858" s="10"/>
      <c r="B858" s="10"/>
      <c r="C858" s="10"/>
      <c r="D858" s="10"/>
      <c r="E858" s="10"/>
      <c r="F858" s="10"/>
      <c r="G858" s="10"/>
      <c r="H858" s="10"/>
      <c r="I858" s="10"/>
      <c r="J858" s="10"/>
      <c r="K858" s="10"/>
      <c r="L858" s="10"/>
      <c r="M858" s="10"/>
      <c r="N858" s="10"/>
      <c r="O858" s="10"/>
      <c r="P858" s="10"/>
      <c r="Q858" s="10"/>
      <c r="R858" s="10"/>
      <c r="S858" s="10"/>
      <c r="T858" s="10"/>
      <c r="U858" s="10"/>
      <c r="V858" s="10"/>
      <c r="W858" s="10"/>
      <c r="X858" s="10"/>
      <c r="Y858" s="10"/>
      <c r="Z858" s="10"/>
      <c r="AA858" s="10"/>
      <c r="AB858" s="10"/>
      <c r="AC858" s="10"/>
      <c r="AD858" s="10"/>
      <c r="AE858" s="10"/>
      <c r="AF858" s="10"/>
      <c r="AG858" s="10"/>
      <c r="AH858" s="10"/>
      <c r="AI858" s="10"/>
      <c r="AJ858" s="10"/>
      <c r="AK858" s="10"/>
      <c r="AL858" s="10"/>
      <c r="AM858" s="10"/>
      <c r="AN858" s="10"/>
    </row>
    <row r="859" spans="1:40" ht="12" customHeight="1">
      <c r="A859" s="10"/>
      <c r="B859" s="10"/>
      <c r="C859" s="10"/>
      <c r="D859" s="10"/>
      <c r="E859" s="10"/>
      <c r="F859" s="10"/>
      <c r="G859" s="10"/>
      <c r="H859" s="10"/>
      <c r="I859" s="10"/>
      <c r="J859" s="10"/>
      <c r="K859" s="10"/>
      <c r="L859" s="10"/>
      <c r="M859" s="10"/>
      <c r="N859" s="10"/>
      <c r="O859" s="10"/>
      <c r="P859" s="10"/>
      <c r="Q859" s="10"/>
      <c r="R859" s="10"/>
      <c r="S859" s="10"/>
      <c r="T859" s="10"/>
      <c r="U859" s="10"/>
      <c r="V859" s="10"/>
      <c r="W859" s="10"/>
      <c r="X859" s="10"/>
      <c r="Y859" s="10"/>
      <c r="Z859" s="10"/>
      <c r="AA859" s="10"/>
      <c r="AB859" s="10"/>
      <c r="AC859" s="10"/>
      <c r="AD859" s="10"/>
      <c r="AE859" s="10"/>
      <c r="AF859" s="10"/>
      <c r="AG859" s="10"/>
      <c r="AH859" s="10"/>
      <c r="AI859" s="10"/>
      <c r="AJ859" s="10"/>
      <c r="AK859" s="10"/>
      <c r="AL859" s="10"/>
      <c r="AM859" s="10"/>
      <c r="AN859" s="10"/>
    </row>
    <row r="860" spans="1:40" ht="12" customHeight="1">
      <c r="A860" s="10"/>
      <c r="B860" s="10"/>
      <c r="C860" s="10"/>
      <c r="D860" s="10"/>
      <c r="E860" s="10"/>
      <c r="F860" s="10"/>
      <c r="G860" s="10"/>
      <c r="H860" s="10"/>
      <c r="I860" s="10"/>
      <c r="J860" s="10"/>
      <c r="K860" s="10"/>
      <c r="L860" s="10"/>
      <c r="M860" s="10"/>
      <c r="N860" s="10"/>
      <c r="O860" s="10"/>
      <c r="P860" s="10"/>
      <c r="Q860" s="10"/>
      <c r="R860" s="10"/>
      <c r="S860" s="10"/>
      <c r="T860" s="10"/>
      <c r="U860" s="10"/>
      <c r="V860" s="10"/>
      <c r="W860" s="10"/>
      <c r="X860" s="10"/>
      <c r="Y860" s="10"/>
      <c r="Z860" s="10"/>
      <c r="AA860" s="10"/>
      <c r="AB860" s="10"/>
      <c r="AC860" s="10"/>
      <c r="AD860" s="10"/>
      <c r="AE860" s="10"/>
      <c r="AF860" s="10"/>
      <c r="AG860" s="10"/>
      <c r="AH860" s="10"/>
      <c r="AI860" s="10"/>
      <c r="AJ860" s="10"/>
      <c r="AK860" s="10"/>
      <c r="AL860" s="10"/>
      <c r="AM860" s="10"/>
      <c r="AN860" s="10"/>
    </row>
    <row r="861" spans="1:40" ht="12" customHeight="1">
      <c r="A861" s="10"/>
      <c r="B861" s="10"/>
      <c r="C861" s="10"/>
      <c r="D861" s="10"/>
      <c r="E861" s="10"/>
      <c r="F861" s="10"/>
      <c r="G861" s="10"/>
      <c r="H861" s="10"/>
      <c r="I861" s="10"/>
      <c r="J861" s="10"/>
      <c r="K861" s="10"/>
      <c r="L861" s="10"/>
      <c r="M861" s="10"/>
      <c r="N861" s="10"/>
      <c r="O861" s="10"/>
      <c r="P861" s="10"/>
      <c r="Q861" s="10"/>
      <c r="R861" s="10"/>
      <c r="S861" s="10"/>
      <c r="T861" s="10"/>
      <c r="U861" s="10"/>
      <c r="V861" s="10"/>
      <c r="W861" s="10"/>
      <c r="X861" s="10"/>
      <c r="Y861" s="10"/>
      <c r="Z861" s="10"/>
      <c r="AA861" s="10"/>
      <c r="AB861" s="10"/>
      <c r="AC861" s="10"/>
      <c r="AD861" s="10"/>
      <c r="AE861" s="10"/>
      <c r="AF861" s="10"/>
      <c r="AG861" s="10"/>
      <c r="AH861" s="10"/>
      <c r="AI861" s="10"/>
      <c r="AJ861" s="10"/>
      <c r="AK861" s="10"/>
      <c r="AL861" s="10"/>
      <c r="AM861" s="10"/>
      <c r="AN861" s="10"/>
    </row>
    <row r="862" spans="1:40" ht="12" customHeight="1">
      <c r="A862" s="10"/>
      <c r="B862" s="10"/>
      <c r="C862" s="10"/>
      <c r="D862" s="10"/>
      <c r="E862" s="10"/>
      <c r="F862" s="10"/>
      <c r="G862" s="10"/>
      <c r="H862" s="10"/>
      <c r="I862" s="10"/>
      <c r="J862" s="10"/>
      <c r="K862" s="10"/>
      <c r="L862" s="10"/>
      <c r="M862" s="10"/>
      <c r="N862" s="10"/>
      <c r="O862" s="10"/>
      <c r="P862" s="10"/>
      <c r="Q862" s="10"/>
      <c r="R862" s="10"/>
      <c r="S862" s="10"/>
      <c r="T862" s="10"/>
      <c r="U862" s="10"/>
      <c r="V862" s="10"/>
      <c r="W862" s="10"/>
      <c r="X862" s="10"/>
      <c r="Y862" s="10"/>
      <c r="Z862" s="10"/>
      <c r="AA862" s="10"/>
      <c r="AB862" s="10"/>
      <c r="AC862" s="10"/>
      <c r="AD862" s="10"/>
      <c r="AE862" s="10"/>
      <c r="AF862" s="10"/>
      <c r="AG862" s="10"/>
      <c r="AH862" s="10"/>
      <c r="AI862" s="10"/>
      <c r="AJ862" s="10"/>
      <c r="AK862" s="10"/>
      <c r="AL862" s="10"/>
      <c r="AM862" s="10"/>
      <c r="AN862" s="10"/>
    </row>
    <row r="863" spans="1:40" ht="12" customHeight="1">
      <c r="A863" s="10"/>
      <c r="B863" s="10"/>
      <c r="C863" s="10"/>
      <c r="D863" s="10"/>
      <c r="E863" s="10"/>
      <c r="F863" s="10"/>
      <c r="G863" s="10"/>
      <c r="H863" s="10"/>
      <c r="I863" s="10"/>
      <c r="J863" s="10"/>
      <c r="K863" s="10"/>
      <c r="L863" s="10"/>
      <c r="M863" s="10"/>
      <c r="N863" s="10"/>
      <c r="O863" s="10"/>
      <c r="P863" s="10"/>
      <c r="Q863" s="10"/>
      <c r="R863" s="10"/>
      <c r="S863" s="10"/>
      <c r="T863" s="10"/>
      <c r="U863" s="10"/>
      <c r="V863" s="10"/>
      <c r="W863" s="10"/>
      <c r="X863" s="10"/>
      <c r="Y863" s="10"/>
      <c r="Z863" s="10"/>
      <c r="AA863" s="10"/>
      <c r="AB863" s="10"/>
      <c r="AC863" s="10"/>
      <c r="AD863" s="10"/>
      <c r="AE863" s="10"/>
      <c r="AF863" s="10"/>
      <c r="AG863" s="10"/>
      <c r="AH863" s="10"/>
      <c r="AI863" s="10"/>
      <c r="AJ863" s="10"/>
      <c r="AK863" s="10"/>
      <c r="AL863" s="10"/>
      <c r="AM863" s="10"/>
      <c r="AN863" s="10"/>
    </row>
    <row r="864" spans="1:40" ht="12" customHeight="1">
      <c r="A864" s="10"/>
      <c r="B864" s="10"/>
      <c r="C864" s="10"/>
      <c r="D864" s="10"/>
      <c r="E864" s="10"/>
      <c r="F864" s="10"/>
      <c r="G864" s="10"/>
      <c r="H864" s="10"/>
      <c r="I864" s="10"/>
      <c r="J864" s="10"/>
      <c r="K864" s="10"/>
      <c r="L864" s="10"/>
      <c r="M864" s="10"/>
      <c r="N864" s="10"/>
      <c r="O864" s="10"/>
      <c r="P864" s="10"/>
      <c r="Q864" s="10"/>
      <c r="R864" s="10"/>
      <c r="S864" s="10"/>
      <c r="T864" s="10"/>
      <c r="U864" s="10"/>
      <c r="V864" s="10"/>
      <c r="W864" s="10"/>
      <c r="X864" s="10"/>
      <c r="Y864" s="10"/>
      <c r="Z864" s="10"/>
      <c r="AA864" s="10"/>
      <c r="AB864" s="10"/>
      <c r="AC864" s="10"/>
      <c r="AD864" s="10"/>
      <c r="AE864" s="10"/>
      <c r="AF864" s="10"/>
      <c r="AG864" s="10"/>
      <c r="AH864" s="10"/>
      <c r="AI864" s="10"/>
      <c r="AJ864" s="10"/>
      <c r="AK864" s="10"/>
      <c r="AL864" s="10"/>
      <c r="AM864" s="10"/>
      <c r="AN864" s="10"/>
    </row>
    <row r="865" spans="1:40" ht="12" customHeight="1">
      <c r="A865" s="10"/>
      <c r="B865" s="10"/>
      <c r="C865" s="10"/>
      <c r="D865" s="10"/>
      <c r="E865" s="10"/>
      <c r="F865" s="10"/>
      <c r="G865" s="10"/>
      <c r="H865" s="10"/>
      <c r="I865" s="10"/>
      <c r="J865" s="10"/>
      <c r="K865" s="10"/>
      <c r="L865" s="10"/>
      <c r="M865" s="10"/>
      <c r="N865" s="10"/>
      <c r="O865" s="10"/>
      <c r="P865" s="10"/>
      <c r="Q865" s="10"/>
      <c r="R865" s="10"/>
      <c r="S865" s="10"/>
      <c r="T865" s="10"/>
      <c r="U865" s="10"/>
      <c r="V865" s="10"/>
      <c r="W865" s="10"/>
      <c r="X865" s="10"/>
      <c r="Y865" s="10"/>
      <c r="Z865" s="10"/>
      <c r="AA865" s="10"/>
      <c r="AB865" s="10"/>
      <c r="AC865" s="10"/>
      <c r="AD865" s="10"/>
      <c r="AE865" s="10"/>
      <c r="AF865" s="10"/>
      <c r="AG865" s="10"/>
      <c r="AH865" s="10"/>
      <c r="AI865" s="10"/>
      <c r="AJ865" s="10"/>
      <c r="AK865" s="10"/>
      <c r="AL865" s="10"/>
      <c r="AM865" s="10"/>
      <c r="AN865" s="10"/>
    </row>
    <row r="866" spans="1:40" ht="12" customHeight="1">
      <c r="A866" s="10"/>
      <c r="B866" s="10"/>
      <c r="C866" s="10"/>
      <c r="D866" s="10"/>
      <c r="E866" s="10"/>
      <c r="F866" s="10"/>
      <c r="G866" s="10"/>
      <c r="H866" s="10"/>
      <c r="I866" s="10"/>
      <c r="J866" s="10"/>
      <c r="K866" s="10"/>
      <c r="L866" s="10"/>
      <c r="M866" s="10"/>
      <c r="N866" s="10"/>
      <c r="O866" s="10"/>
      <c r="P866" s="10"/>
      <c r="Q866" s="10"/>
      <c r="R866" s="10"/>
      <c r="S866" s="10"/>
      <c r="T866" s="10"/>
      <c r="U866" s="10"/>
      <c r="V866" s="10"/>
      <c r="W866" s="10"/>
      <c r="X866" s="10"/>
      <c r="Y866" s="10"/>
      <c r="Z866" s="10"/>
      <c r="AA866" s="10"/>
      <c r="AB866" s="10"/>
      <c r="AC866" s="10"/>
      <c r="AD866" s="10"/>
      <c r="AE866" s="10"/>
      <c r="AF866" s="10"/>
      <c r="AG866" s="10"/>
      <c r="AH866" s="10"/>
      <c r="AI866" s="10"/>
      <c r="AJ866" s="10"/>
      <c r="AK866" s="10"/>
      <c r="AL866" s="10"/>
      <c r="AM866" s="10"/>
      <c r="AN866" s="10"/>
    </row>
    <row r="867" spans="1:40" ht="12" customHeight="1">
      <c r="A867" s="10"/>
      <c r="B867" s="10"/>
      <c r="C867" s="10"/>
      <c r="D867" s="10"/>
      <c r="E867" s="10"/>
      <c r="F867" s="10"/>
      <c r="G867" s="10"/>
      <c r="H867" s="10"/>
      <c r="I867" s="10"/>
      <c r="J867" s="10"/>
      <c r="K867" s="10"/>
      <c r="L867" s="10"/>
      <c r="M867" s="10"/>
      <c r="N867" s="10"/>
      <c r="O867" s="10"/>
      <c r="P867" s="10"/>
      <c r="Q867" s="10"/>
      <c r="R867" s="10"/>
      <c r="S867" s="10"/>
      <c r="T867" s="10"/>
      <c r="U867" s="10"/>
      <c r="V867" s="10"/>
      <c r="W867" s="10"/>
      <c r="X867" s="10"/>
      <c r="Y867" s="10"/>
      <c r="Z867" s="10"/>
      <c r="AA867" s="10"/>
      <c r="AB867" s="10"/>
      <c r="AC867" s="10"/>
      <c r="AD867" s="10"/>
      <c r="AE867" s="10"/>
      <c r="AF867" s="10"/>
      <c r="AG867" s="10"/>
      <c r="AH867" s="10"/>
      <c r="AI867" s="10"/>
      <c r="AJ867" s="10"/>
      <c r="AK867" s="10"/>
      <c r="AL867" s="10"/>
      <c r="AM867" s="10"/>
      <c r="AN867" s="10"/>
    </row>
    <row r="868" spans="1:40" ht="12" customHeight="1">
      <c r="A868" s="10"/>
      <c r="B868" s="10"/>
      <c r="C868" s="10"/>
      <c r="D868" s="10"/>
      <c r="E868" s="10"/>
      <c r="F868" s="10"/>
      <c r="G868" s="10"/>
      <c r="H868" s="10"/>
      <c r="I868" s="10"/>
      <c r="J868" s="10"/>
      <c r="K868" s="10"/>
      <c r="L868" s="10"/>
      <c r="M868" s="10"/>
      <c r="N868" s="10"/>
      <c r="O868" s="10"/>
      <c r="P868" s="10"/>
      <c r="Q868" s="10"/>
      <c r="R868" s="10"/>
      <c r="S868" s="10"/>
      <c r="T868" s="10"/>
      <c r="U868" s="10"/>
      <c r="V868" s="10"/>
      <c r="W868" s="10"/>
      <c r="X868" s="10"/>
      <c r="Y868" s="10"/>
      <c r="Z868" s="10"/>
      <c r="AA868" s="10"/>
      <c r="AB868" s="10"/>
      <c r="AC868" s="10"/>
      <c r="AD868" s="10"/>
      <c r="AE868" s="10"/>
      <c r="AF868" s="10"/>
      <c r="AG868" s="10"/>
      <c r="AH868" s="10"/>
      <c r="AI868" s="10"/>
      <c r="AJ868" s="10"/>
      <c r="AK868" s="10"/>
      <c r="AL868" s="10"/>
      <c r="AM868" s="10"/>
      <c r="AN868" s="10"/>
    </row>
    <row r="869" spans="1:40" ht="12" customHeight="1">
      <c r="A869" s="10"/>
      <c r="B869" s="10"/>
      <c r="C869" s="10"/>
      <c r="D869" s="10"/>
      <c r="E869" s="10"/>
      <c r="F869" s="10"/>
      <c r="G869" s="10"/>
      <c r="H869" s="10"/>
      <c r="I869" s="10"/>
      <c r="J869" s="10"/>
      <c r="K869" s="10"/>
      <c r="L869" s="10"/>
      <c r="M869" s="10"/>
      <c r="N869" s="10"/>
      <c r="O869" s="10"/>
      <c r="P869" s="10"/>
      <c r="Q869" s="10"/>
      <c r="R869" s="10"/>
      <c r="S869" s="10"/>
      <c r="T869" s="10"/>
      <c r="U869" s="10"/>
      <c r="V869" s="10"/>
      <c r="W869" s="10"/>
      <c r="X869" s="10"/>
      <c r="Y869" s="10"/>
      <c r="Z869" s="10"/>
      <c r="AA869" s="10"/>
      <c r="AB869" s="10"/>
      <c r="AC869" s="10"/>
      <c r="AD869" s="10"/>
      <c r="AE869" s="10"/>
      <c r="AF869" s="10"/>
      <c r="AG869" s="10"/>
      <c r="AH869" s="10"/>
      <c r="AI869" s="10"/>
      <c r="AJ869" s="10"/>
      <c r="AK869" s="10"/>
      <c r="AL869" s="10"/>
      <c r="AM869" s="10"/>
      <c r="AN869" s="10"/>
    </row>
    <row r="870" spans="1:40" ht="12" customHeight="1">
      <c r="A870" s="10"/>
      <c r="B870" s="10"/>
      <c r="C870" s="10"/>
      <c r="D870" s="10"/>
      <c r="E870" s="10"/>
      <c r="F870" s="10"/>
      <c r="G870" s="10"/>
      <c r="H870" s="10"/>
      <c r="I870" s="10"/>
      <c r="J870" s="10"/>
      <c r="K870" s="10"/>
      <c r="L870" s="10"/>
      <c r="M870" s="10"/>
      <c r="N870" s="10"/>
      <c r="O870" s="10"/>
      <c r="P870" s="10"/>
      <c r="Q870" s="10"/>
      <c r="R870" s="10"/>
      <c r="S870" s="10"/>
      <c r="T870" s="10"/>
      <c r="U870" s="10"/>
      <c r="V870" s="10"/>
      <c r="W870" s="10"/>
      <c r="X870" s="10"/>
      <c r="Y870" s="10"/>
      <c r="Z870" s="10"/>
      <c r="AA870" s="10"/>
      <c r="AB870" s="10"/>
      <c r="AC870" s="10"/>
      <c r="AD870" s="10"/>
      <c r="AE870" s="10"/>
      <c r="AF870" s="10"/>
      <c r="AG870" s="10"/>
      <c r="AH870" s="10"/>
      <c r="AI870" s="10"/>
      <c r="AJ870" s="10"/>
      <c r="AK870" s="10"/>
      <c r="AL870" s="10"/>
      <c r="AM870" s="10"/>
      <c r="AN870" s="10"/>
    </row>
    <row r="871" spans="1:40" ht="12" customHeight="1">
      <c r="A871" s="10"/>
      <c r="B871" s="10"/>
      <c r="C871" s="10"/>
      <c r="D871" s="10"/>
      <c r="E871" s="10"/>
      <c r="F871" s="10"/>
      <c r="G871" s="10"/>
      <c r="H871" s="10"/>
      <c r="I871" s="10"/>
      <c r="J871" s="10"/>
      <c r="K871" s="10"/>
      <c r="L871" s="10"/>
      <c r="M871" s="10"/>
      <c r="N871" s="10"/>
      <c r="O871" s="10"/>
      <c r="P871" s="10"/>
      <c r="Q871" s="10"/>
      <c r="R871" s="10"/>
      <c r="S871" s="10"/>
      <c r="T871" s="10"/>
      <c r="U871" s="10"/>
      <c r="V871" s="10"/>
      <c r="W871" s="10"/>
      <c r="X871" s="10"/>
      <c r="Y871" s="10"/>
      <c r="Z871" s="10"/>
      <c r="AA871" s="10"/>
      <c r="AB871" s="10"/>
      <c r="AC871" s="10"/>
      <c r="AD871" s="10"/>
      <c r="AE871" s="10"/>
      <c r="AF871" s="10"/>
      <c r="AG871" s="10"/>
      <c r="AH871" s="10"/>
      <c r="AI871" s="10"/>
      <c r="AJ871" s="10"/>
      <c r="AK871" s="10"/>
      <c r="AL871" s="10"/>
      <c r="AM871" s="10"/>
      <c r="AN871" s="10"/>
    </row>
    <row r="872" spans="1:40" ht="12" customHeight="1">
      <c r="A872" s="10"/>
      <c r="B872" s="10"/>
      <c r="C872" s="10"/>
      <c r="D872" s="10"/>
      <c r="E872" s="10"/>
      <c r="F872" s="10"/>
      <c r="G872" s="10"/>
      <c r="H872" s="10"/>
      <c r="I872" s="10"/>
      <c r="J872" s="10"/>
      <c r="K872" s="10"/>
      <c r="L872" s="10"/>
      <c r="M872" s="10"/>
      <c r="N872" s="10"/>
      <c r="O872" s="10"/>
      <c r="P872" s="10"/>
      <c r="Q872" s="10"/>
      <c r="R872" s="10"/>
      <c r="S872" s="10"/>
      <c r="T872" s="10"/>
      <c r="U872" s="10"/>
      <c r="V872" s="10"/>
      <c r="W872" s="10"/>
      <c r="X872" s="10"/>
      <c r="Y872" s="10"/>
      <c r="Z872" s="10"/>
      <c r="AA872" s="10"/>
      <c r="AB872" s="10"/>
      <c r="AC872" s="10"/>
      <c r="AD872" s="10"/>
      <c r="AE872" s="10"/>
      <c r="AF872" s="10"/>
      <c r="AG872" s="10"/>
      <c r="AH872" s="10"/>
      <c r="AI872" s="10"/>
      <c r="AJ872" s="10"/>
      <c r="AK872" s="10"/>
      <c r="AL872" s="10"/>
      <c r="AM872" s="10"/>
      <c r="AN872" s="10"/>
    </row>
    <row r="873" spans="1:40" ht="12" customHeight="1">
      <c r="A873" s="10"/>
      <c r="B873" s="10"/>
      <c r="C873" s="10"/>
      <c r="D873" s="10"/>
      <c r="E873" s="10"/>
      <c r="F873" s="10"/>
      <c r="G873" s="10"/>
      <c r="H873" s="10"/>
      <c r="I873" s="10"/>
      <c r="J873" s="10"/>
      <c r="K873" s="10"/>
      <c r="L873" s="10"/>
      <c r="M873" s="10"/>
      <c r="N873" s="10"/>
      <c r="O873" s="10"/>
      <c r="P873" s="10"/>
      <c r="Q873" s="10"/>
      <c r="R873" s="10"/>
      <c r="S873" s="10"/>
      <c r="T873" s="10"/>
      <c r="U873" s="10"/>
      <c r="V873" s="10"/>
      <c r="W873" s="10"/>
      <c r="X873" s="10"/>
      <c r="Y873" s="10"/>
      <c r="Z873" s="10"/>
      <c r="AA873" s="10"/>
      <c r="AB873" s="10"/>
      <c r="AC873" s="10"/>
      <c r="AD873" s="10"/>
      <c r="AE873" s="10"/>
      <c r="AF873" s="10"/>
      <c r="AG873" s="10"/>
      <c r="AH873" s="10"/>
      <c r="AI873" s="10"/>
      <c r="AJ873" s="10"/>
      <c r="AK873" s="10"/>
      <c r="AL873" s="10"/>
      <c r="AM873" s="10"/>
      <c r="AN873" s="10"/>
    </row>
    <row r="874" spans="1:40" ht="12" customHeight="1">
      <c r="A874" s="10"/>
      <c r="B874" s="10"/>
      <c r="C874" s="10"/>
      <c r="D874" s="10"/>
      <c r="E874" s="10"/>
      <c r="F874" s="10"/>
      <c r="G874" s="10"/>
      <c r="H874" s="10"/>
      <c r="I874" s="10"/>
      <c r="J874" s="10"/>
      <c r="K874" s="10"/>
      <c r="L874" s="10"/>
      <c r="M874" s="10"/>
      <c r="N874" s="10"/>
      <c r="O874" s="10"/>
      <c r="P874" s="10"/>
      <c r="Q874" s="10"/>
      <c r="R874" s="10"/>
      <c r="S874" s="10"/>
      <c r="T874" s="10"/>
      <c r="U874" s="10"/>
      <c r="V874" s="10"/>
      <c r="W874" s="10"/>
      <c r="X874" s="10"/>
      <c r="Y874" s="10"/>
      <c r="Z874" s="10"/>
      <c r="AA874" s="10"/>
      <c r="AB874" s="10"/>
      <c r="AC874" s="10"/>
      <c r="AD874" s="10"/>
      <c r="AE874" s="10"/>
      <c r="AF874" s="10"/>
      <c r="AG874" s="10"/>
      <c r="AH874" s="10"/>
      <c r="AI874" s="10"/>
      <c r="AJ874" s="10"/>
      <c r="AK874" s="10"/>
      <c r="AL874" s="10"/>
      <c r="AM874" s="10"/>
      <c r="AN874" s="10"/>
    </row>
    <row r="875" spans="1:40" ht="12" customHeight="1">
      <c r="A875" s="10"/>
      <c r="B875" s="10"/>
      <c r="C875" s="10"/>
      <c r="D875" s="10"/>
      <c r="E875" s="10"/>
      <c r="F875" s="10"/>
      <c r="G875" s="10"/>
      <c r="H875" s="10"/>
      <c r="I875" s="10"/>
      <c r="J875" s="10"/>
      <c r="K875" s="10"/>
      <c r="L875" s="10"/>
      <c r="M875" s="10"/>
      <c r="N875" s="10"/>
      <c r="O875" s="10"/>
      <c r="P875" s="10"/>
      <c r="Q875" s="10"/>
      <c r="R875" s="10"/>
      <c r="S875" s="10"/>
      <c r="T875" s="10"/>
      <c r="U875" s="10"/>
      <c r="V875" s="10"/>
      <c r="W875" s="10"/>
      <c r="X875" s="10"/>
      <c r="Y875" s="10"/>
      <c r="Z875" s="10"/>
      <c r="AA875" s="10"/>
      <c r="AB875" s="10"/>
      <c r="AC875" s="10"/>
      <c r="AD875" s="10"/>
      <c r="AE875" s="10"/>
      <c r="AF875" s="10"/>
      <c r="AG875" s="10"/>
      <c r="AH875" s="10"/>
      <c r="AI875" s="10"/>
      <c r="AJ875" s="10"/>
      <c r="AK875" s="10"/>
      <c r="AL875" s="10"/>
      <c r="AM875" s="10"/>
      <c r="AN875" s="10"/>
    </row>
    <row r="876" spans="1:40" ht="12" customHeight="1">
      <c r="A876" s="10"/>
      <c r="B876" s="10"/>
      <c r="C876" s="10"/>
      <c r="D876" s="10"/>
      <c r="E876" s="10"/>
      <c r="F876" s="10"/>
      <c r="G876" s="10"/>
      <c r="H876" s="10"/>
      <c r="I876" s="10"/>
      <c r="J876" s="10"/>
      <c r="K876" s="10"/>
      <c r="L876" s="10"/>
      <c r="M876" s="10"/>
      <c r="N876" s="10"/>
      <c r="O876" s="10"/>
      <c r="P876" s="10"/>
      <c r="Q876" s="10"/>
      <c r="R876" s="10"/>
      <c r="S876" s="10"/>
      <c r="T876" s="10"/>
      <c r="U876" s="10"/>
      <c r="V876" s="10"/>
      <c r="W876" s="10"/>
      <c r="X876" s="10"/>
      <c r="Y876" s="10"/>
      <c r="Z876" s="10"/>
      <c r="AA876" s="10"/>
      <c r="AB876" s="10"/>
      <c r="AC876" s="10"/>
      <c r="AD876" s="10"/>
      <c r="AE876" s="10"/>
      <c r="AF876" s="10"/>
      <c r="AG876" s="10"/>
      <c r="AH876" s="10"/>
      <c r="AI876" s="10"/>
      <c r="AJ876" s="10"/>
      <c r="AK876" s="10"/>
      <c r="AL876" s="10"/>
      <c r="AM876" s="10"/>
      <c r="AN876" s="10"/>
    </row>
    <row r="877" spans="1:40" ht="12" customHeight="1">
      <c r="A877" s="10"/>
      <c r="B877" s="10"/>
      <c r="C877" s="10"/>
      <c r="D877" s="10"/>
      <c r="E877" s="10"/>
      <c r="F877" s="10"/>
      <c r="G877" s="10"/>
      <c r="H877" s="10"/>
      <c r="I877" s="10"/>
      <c r="J877" s="10"/>
      <c r="K877" s="10"/>
      <c r="L877" s="10"/>
      <c r="M877" s="10"/>
      <c r="N877" s="10"/>
      <c r="O877" s="10"/>
      <c r="P877" s="10"/>
      <c r="Q877" s="10"/>
      <c r="R877" s="10"/>
      <c r="S877" s="10"/>
      <c r="T877" s="10"/>
      <c r="U877" s="10"/>
      <c r="V877" s="10"/>
      <c r="W877" s="10"/>
      <c r="X877" s="10"/>
      <c r="Y877" s="10"/>
      <c r="Z877" s="10"/>
      <c r="AA877" s="10"/>
      <c r="AB877" s="10"/>
      <c r="AC877" s="10"/>
      <c r="AD877" s="10"/>
      <c r="AE877" s="10"/>
      <c r="AF877" s="10"/>
      <c r="AG877" s="10"/>
      <c r="AH877" s="10"/>
      <c r="AI877" s="10"/>
      <c r="AJ877" s="10"/>
      <c r="AK877" s="10"/>
      <c r="AL877" s="10"/>
      <c r="AM877" s="10"/>
      <c r="AN877" s="10"/>
    </row>
    <row r="878" spans="1:40" ht="12" customHeight="1">
      <c r="A878" s="10"/>
      <c r="B878" s="10"/>
      <c r="C878" s="10"/>
      <c r="D878" s="10"/>
      <c r="E878" s="10"/>
      <c r="F878" s="10"/>
      <c r="G878" s="10"/>
      <c r="H878" s="10"/>
      <c r="I878" s="10"/>
      <c r="J878" s="10"/>
      <c r="K878" s="10"/>
      <c r="L878" s="10"/>
      <c r="M878" s="10"/>
      <c r="N878" s="10"/>
      <c r="O878" s="10"/>
      <c r="P878" s="10"/>
      <c r="Q878" s="10"/>
      <c r="R878" s="10"/>
      <c r="S878" s="10"/>
      <c r="T878" s="10"/>
      <c r="U878" s="10"/>
      <c r="V878" s="10"/>
      <c r="W878" s="10"/>
      <c r="X878" s="10"/>
      <c r="Y878" s="10"/>
      <c r="Z878" s="10"/>
      <c r="AA878" s="10"/>
      <c r="AB878" s="10"/>
      <c r="AC878" s="10"/>
      <c r="AD878" s="10"/>
      <c r="AE878" s="10"/>
      <c r="AF878" s="10"/>
      <c r="AG878" s="10"/>
      <c r="AH878" s="10"/>
      <c r="AI878" s="10"/>
      <c r="AJ878" s="10"/>
      <c r="AK878" s="10"/>
      <c r="AL878" s="10"/>
      <c r="AM878" s="10"/>
      <c r="AN878" s="10"/>
    </row>
    <row r="879" spans="1:40" ht="12" customHeight="1">
      <c r="A879" s="10"/>
      <c r="B879" s="10"/>
      <c r="C879" s="10"/>
      <c r="D879" s="10"/>
      <c r="E879" s="10"/>
      <c r="F879" s="10"/>
      <c r="G879" s="10"/>
      <c r="H879" s="10"/>
      <c r="I879" s="10"/>
      <c r="J879" s="10"/>
      <c r="K879" s="10"/>
      <c r="L879" s="10"/>
      <c r="M879" s="10"/>
      <c r="N879" s="10"/>
      <c r="O879" s="10"/>
      <c r="P879" s="10"/>
      <c r="Q879" s="10"/>
      <c r="R879" s="10"/>
      <c r="S879" s="10"/>
      <c r="T879" s="10"/>
      <c r="U879" s="10"/>
      <c r="V879" s="10"/>
      <c r="W879" s="10"/>
      <c r="X879" s="10"/>
      <c r="Y879" s="10"/>
      <c r="Z879" s="10"/>
      <c r="AA879" s="10"/>
      <c r="AB879" s="10"/>
      <c r="AC879" s="10"/>
      <c r="AD879" s="10"/>
      <c r="AE879" s="10"/>
      <c r="AF879" s="10"/>
      <c r="AG879" s="10"/>
      <c r="AH879" s="10"/>
      <c r="AI879" s="10"/>
      <c r="AJ879" s="10"/>
      <c r="AK879" s="10"/>
      <c r="AL879" s="10"/>
      <c r="AM879" s="10"/>
      <c r="AN879" s="10"/>
    </row>
    <row r="880" spans="1:40" ht="12" customHeight="1">
      <c r="A880" s="10"/>
      <c r="B880" s="10"/>
      <c r="C880" s="10"/>
      <c r="D880" s="10"/>
      <c r="E880" s="10"/>
      <c r="F880" s="10"/>
      <c r="G880" s="10"/>
      <c r="H880" s="10"/>
      <c r="I880" s="10"/>
      <c r="J880" s="10"/>
      <c r="K880" s="10"/>
      <c r="L880" s="10"/>
      <c r="M880" s="10"/>
      <c r="N880" s="10"/>
      <c r="O880" s="10"/>
      <c r="P880" s="10"/>
      <c r="Q880" s="10"/>
      <c r="R880" s="10"/>
      <c r="S880" s="10"/>
      <c r="T880" s="10"/>
      <c r="U880" s="10"/>
      <c r="V880" s="10"/>
      <c r="W880" s="10"/>
      <c r="X880" s="10"/>
      <c r="Y880" s="10"/>
      <c r="Z880" s="10"/>
      <c r="AA880" s="10"/>
      <c r="AB880" s="10"/>
      <c r="AC880" s="10"/>
      <c r="AD880" s="10"/>
      <c r="AE880" s="10"/>
      <c r="AF880" s="10"/>
      <c r="AG880" s="10"/>
      <c r="AH880" s="10"/>
      <c r="AI880" s="10"/>
      <c r="AJ880" s="10"/>
      <c r="AK880" s="10"/>
      <c r="AL880" s="10"/>
      <c r="AM880" s="10"/>
      <c r="AN880" s="10"/>
    </row>
    <row r="881" spans="1:40" ht="12" customHeight="1">
      <c r="A881" s="10"/>
      <c r="B881" s="10"/>
      <c r="C881" s="10"/>
      <c r="D881" s="10"/>
      <c r="E881" s="10"/>
      <c r="F881" s="10"/>
      <c r="G881" s="10"/>
      <c r="H881" s="10"/>
      <c r="I881" s="10"/>
      <c r="J881" s="10"/>
      <c r="K881" s="10"/>
      <c r="L881" s="10"/>
      <c r="M881" s="10"/>
      <c r="N881" s="10"/>
      <c r="O881" s="10"/>
      <c r="P881" s="10"/>
      <c r="Q881" s="10"/>
      <c r="R881" s="10"/>
      <c r="S881" s="10"/>
      <c r="T881" s="10"/>
      <c r="U881" s="10"/>
      <c r="V881" s="10"/>
      <c r="W881" s="10"/>
      <c r="X881" s="10"/>
      <c r="Y881" s="10"/>
      <c r="Z881" s="10"/>
      <c r="AA881" s="10"/>
      <c r="AB881" s="10"/>
      <c r="AC881" s="10"/>
      <c r="AD881" s="10"/>
      <c r="AE881" s="10"/>
      <c r="AF881" s="10"/>
      <c r="AG881" s="10"/>
      <c r="AH881" s="10"/>
      <c r="AI881" s="10"/>
      <c r="AJ881" s="10"/>
      <c r="AK881" s="10"/>
      <c r="AL881" s="10"/>
      <c r="AM881" s="10"/>
      <c r="AN881" s="10"/>
    </row>
    <row r="882" spans="1:40" ht="12" customHeight="1">
      <c r="A882" s="10"/>
      <c r="B882" s="10"/>
      <c r="C882" s="10"/>
      <c r="D882" s="10"/>
      <c r="E882" s="10"/>
      <c r="F882" s="10"/>
      <c r="G882" s="10"/>
      <c r="H882" s="10"/>
      <c r="I882" s="10"/>
      <c r="J882" s="10"/>
      <c r="K882" s="10"/>
      <c r="L882" s="10"/>
      <c r="M882" s="10"/>
      <c r="N882" s="10"/>
      <c r="O882" s="10"/>
      <c r="P882" s="10"/>
      <c r="Q882" s="10"/>
      <c r="R882" s="10"/>
      <c r="S882" s="10"/>
      <c r="T882" s="10"/>
      <c r="U882" s="10"/>
      <c r="V882" s="10"/>
      <c r="W882" s="10"/>
      <c r="X882" s="10"/>
      <c r="Y882" s="10"/>
      <c r="Z882" s="10"/>
      <c r="AA882" s="10"/>
      <c r="AB882" s="10"/>
      <c r="AC882" s="10"/>
      <c r="AD882" s="10"/>
      <c r="AE882" s="10"/>
      <c r="AF882" s="10"/>
      <c r="AG882" s="10"/>
      <c r="AH882" s="10"/>
      <c r="AI882" s="10"/>
      <c r="AJ882" s="10"/>
      <c r="AK882" s="10"/>
      <c r="AL882" s="10"/>
      <c r="AM882" s="10"/>
      <c r="AN882" s="10"/>
    </row>
    <row r="883" spans="1:40" ht="12" customHeight="1">
      <c r="A883" s="10"/>
      <c r="B883" s="10"/>
      <c r="C883" s="10"/>
      <c r="D883" s="10"/>
      <c r="E883" s="10"/>
      <c r="F883" s="10"/>
      <c r="G883" s="10"/>
      <c r="H883" s="10"/>
      <c r="I883" s="10"/>
      <c r="J883" s="10"/>
      <c r="K883" s="10"/>
      <c r="L883" s="10"/>
      <c r="M883" s="10"/>
      <c r="N883" s="10"/>
      <c r="O883" s="10"/>
      <c r="P883" s="10"/>
      <c r="Q883" s="10"/>
      <c r="R883" s="10"/>
      <c r="S883" s="10"/>
      <c r="T883" s="10"/>
      <c r="U883" s="10"/>
      <c r="V883" s="10"/>
      <c r="W883" s="10"/>
      <c r="X883" s="10"/>
      <c r="Y883" s="10"/>
      <c r="Z883" s="10"/>
      <c r="AA883" s="10"/>
      <c r="AB883" s="10"/>
      <c r="AC883" s="10"/>
      <c r="AD883" s="10"/>
      <c r="AE883" s="10"/>
      <c r="AF883" s="10"/>
      <c r="AG883" s="10"/>
      <c r="AH883" s="10"/>
      <c r="AI883" s="10"/>
      <c r="AJ883" s="10"/>
      <c r="AK883" s="10"/>
      <c r="AL883" s="10"/>
      <c r="AM883" s="10"/>
      <c r="AN883" s="10"/>
    </row>
    <row r="884" spans="1:40" ht="12" customHeight="1">
      <c r="A884" s="10"/>
      <c r="B884" s="10"/>
      <c r="C884" s="10"/>
      <c r="D884" s="10"/>
      <c r="E884" s="10"/>
      <c r="F884" s="10"/>
      <c r="G884" s="10"/>
      <c r="H884" s="10"/>
      <c r="I884" s="10"/>
      <c r="J884" s="10"/>
      <c r="K884" s="10"/>
      <c r="L884" s="10"/>
      <c r="M884" s="10"/>
      <c r="N884" s="10"/>
      <c r="O884" s="10"/>
      <c r="P884" s="10"/>
      <c r="Q884" s="10"/>
      <c r="R884" s="10"/>
      <c r="S884" s="10"/>
      <c r="T884" s="10"/>
      <c r="U884" s="10"/>
      <c r="V884" s="10"/>
      <c r="W884" s="10"/>
      <c r="X884" s="10"/>
      <c r="Y884" s="10"/>
      <c r="Z884" s="10"/>
      <c r="AA884" s="10"/>
      <c r="AB884" s="10"/>
      <c r="AC884" s="10"/>
      <c r="AD884" s="10"/>
      <c r="AE884" s="10"/>
      <c r="AF884" s="10"/>
      <c r="AG884" s="10"/>
      <c r="AH884" s="10"/>
      <c r="AI884" s="10"/>
      <c r="AJ884" s="10"/>
      <c r="AK884" s="10"/>
      <c r="AL884" s="10"/>
      <c r="AM884" s="10"/>
      <c r="AN884" s="10"/>
    </row>
    <row r="885" spans="1:40" ht="12" customHeight="1">
      <c r="A885" s="10"/>
      <c r="B885" s="10"/>
      <c r="C885" s="10"/>
      <c r="D885" s="10"/>
      <c r="E885" s="10"/>
      <c r="F885" s="10"/>
      <c r="G885" s="10"/>
      <c r="H885" s="10"/>
      <c r="I885" s="10"/>
      <c r="J885" s="10"/>
      <c r="K885" s="10"/>
      <c r="L885" s="10"/>
      <c r="M885" s="10"/>
      <c r="N885" s="10"/>
      <c r="O885" s="10"/>
      <c r="P885" s="10"/>
      <c r="Q885" s="10"/>
      <c r="R885" s="10"/>
      <c r="S885" s="10"/>
      <c r="T885" s="10"/>
      <c r="U885" s="10"/>
      <c r="V885" s="10"/>
      <c r="W885" s="10"/>
      <c r="X885" s="10"/>
      <c r="Y885" s="10"/>
      <c r="Z885" s="10"/>
      <c r="AA885" s="10"/>
      <c r="AB885" s="10"/>
      <c r="AC885" s="10"/>
      <c r="AD885" s="10"/>
      <c r="AE885" s="10"/>
      <c r="AF885" s="10"/>
      <c r="AG885" s="10"/>
      <c r="AH885" s="10"/>
      <c r="AI885" s="10"/>
      <c r="AJ885" s="10"/>
      <c r="AK885" s="10"/>
      <c r="AL885" s="10"/>
      <c r="AM885" s="10"/>
      <c r="AN885" s="10"/>
    </row>
    <row r="886" spans="1:40" ht="12" customHeight="1">
      <c r="A886" s="10"/>
      <c r="B886" s="10"/>
      <c r="C886" s="10"/>
      <c r="D886" s="10"/>
      <c r="E886" s="10"/>
      <c r="F886" s="10"/>
      <c r="G886" s="10"/>
      <c r="H886" s="10"/>
      <c r="I886" s="10"/>
      <c r="J886" s="10"/>
      <c r="K886" s="10"/>
      <c r="L886" s="10"/>
      <c r="M886" s="10"/>
      <c r="N886" s="10"/>
      <c r="O886" s="10"/>
      <c r="P886" s="10"/>
      <c r="Q886" s="10"/>
      <c r="R886" s="10"/>
      <c r="S886" s="10"/>
      <c r="T886" s="10"/>
      <c r="U886" s="10"/>
      <c r="V886" s="10"/>
      <c r="W886" s="10"/>
      <c r="X886" s="10"/>
      <c r="Y886" s="10"/>
      <c r="Z886" s="10"/>
      <c r="AA886" s="10"/>
      <c r="AB886" s="10"/>
      <c r="AC886" s="10"/>
      <c r="AD886" s="10"/>
      <c r="AE886" s="10"/>
      <c r="AF886" s="10"/>
      <c r="AG886" s="10"/>
      <c r="AH886" s="10"/>
      <c r="AI886" s="10"/>
      <c r="AJ886" s="10"/>
      <c r="AK886" s="10"/>
      <c r="AL886" s="10"/>
      <c r="AM886" s="10"/>
      <c r="AN886" s="10"/>
    </row>
    <row r="887" spans="1:40" ht="12" customHeight="1">
      <c r="A887" s="10"/>
      <c r="B887" s="10"/>
      <c r="C887" s="10"/>
      <c r="D887" s="10"/>
      <c r="E887" s="10"/>
      <c r="F887" s="10"/>
      <c r="G887" s="10"/>
      <c r="H887" s="10"/>
      <c r="I887" s="10"/>
      <c r="J887" s="10"/>
      <c r="K887" s="10"/>
      <c r="L887" s="10"/>
      <c r="M887" s="10"/>
      <c r="N887" s="10"/>
      <c r="O887" s="10"/>
      <c r="P887" s="10"/>
      <c r="Q887" s="10"/>
      <c r="R887" s="10"/>
      <c r="S887" s="10"/>
      <c r="T887" s="10"/>
      <c r="U887" s="10"/>
      <c r="V887" s="10"/>
      <c r="W887" s="10"/>
      <c r="X887" s="10"/>
      <c r="Y887" s="10"/>
      <c r="Z887" s="10"/>
      <c r="AA887" s="10"/>
      <c r="AB887" s="10"/>
      <c r="AC887" s="10"/>
      <c r="AD887" s="10"/>
      <c r="AE887" s="10"/>
      <c r="AF887" s="10"/>
      <c r="AG887" s="10"/>
      <c r="AH887" s="10"/>
      <c r="AI887" s="10"/>
      <c r="AJ887" s="10"/>
      <c r="AK887" s="10"/>
      <c r="AL887" s="10"/>
      <c r="AM887" s="10"/>
      <c r="AN887" s="10"/>
    </row>
    <row r="888" spans="1:40" ht="12" customHeight="1">
      <c r="A888" s="10"/>
      <c r="B888" s="10"/>
      <c r="C888" s="10"/>
      <c r="D888" s="10"/>
      <c r="E888" s="10"/>
      <c r="F888" s="10"/>
      <c r="G888" s="10"/>
      <c r="H888" s="10"/>
      <c r="I888" s="10"/>
      <c r="J888" s="10"/>
      <c r="K888" s="10"/>
      <c r="L888" s="10"/>
      <c r="M888" s="10"/>
      <c r="N888" s="10"/>
      <c r="O888" s="10"/>
      <c r="P888" s="10"/>
      <c r="Q888" s="10"/>
      <c r="R888" s="10"/>
      <c r="S888" s="10"/>
      <c r="T888" s="10"/>
      <c r="U888" s="10"/>
      <c r="V888" s="10"/>
      <c r="W888" s="10"/>
      <c r="X888" s="10"/>
      <c r="Y888" s="10"/>
      <c r="Z888" s="10"/>
      <c r="AA888" s="10"/>
      <c r="AB888" s="10"/>
      <c r="AC888" s="10"/>
      <c r="AD888" s="10"/>
      <c r="AE888" s="10"/>
      <c r="AF888" s="10"/>
      <c r="AG888" s="10"/>
      <c r="AH888" s="10"/>
      <c r="AI888" s="10"/>
      <c r="AJ888" s="10"/>
      <c r="AK888" s="10"/>
      <c r="AL888" s="10"/>
      <c r="AM888" s="10"/>
      <c r="AN888" s="10"/>
    </row>
    <row r="889" spans="1:40" ht="12" customHeight="1">
      <c r="A889" s="10"/>
      <c r="B889" s="10"/>
      <c r="C889" s="10"/>
      <c r="D889" s="10"/>
      <c r="E889" s="10"/>
      <c r="F889" s="10"/>
      <c r="G889" s="10"/>
      <c r="H889" s="10"/>
      <c r="I889" s="10"/>
      <c r="J889" s="10"/>
      <c r="K889" s="10"/>
      <c r="L889" s="10"/>
      <c r="M889" s="10"/>
      <c r="N889" s="10"/>
      <c r="O889" s="10"/>
      <c r="P889" s="10"/>
      <c r="Q889" s="10"/>
      <c r="R889" s="10"/>
      <c r="S889" s="10"/>
      <c r="T889" s="10"/>
      <c r="U889" s="10"/>
      <c r="V889" s="10"/>
      <c r="W889" s="10"/>
      <c r="X889" s="10"/>
      <c r="Y889" s="10"/>
      <c r="Z889" s="10"/>
      <c r="AA889" s="10"/>
      <c r="AB889" s="10"/>
      <c r="AC889" s="10"/>
      <c r="AD889" s="10"/>
      <c r="AE889" s="10"/>
      <c r="AF889" s="10"/>
      <c r="AG889" s="10"/>
      <c r="AH889" s="10"/>
      <c r="AI889" s="10"/>
      <c r="AJ889" s="10"/>
      <c r="AK889" s="10"/>
      <c r="AL889" s="10"/>
      <c r="AM889" s="10"/>
      <c r="AN889" s="10"/>
    </row>
    <row r="890" spans="1:40" ht="12" customHeight="1">
      <c r="A890" s="10"/>
      <c r="B890" s="10"/>
      <c r="C890" s="10"/>
      <c r="D890" s="10"/>
      <c r="E890" s="10"/>
      <c r="F890" s="10"/>
      <c r="G890" s="10"/>
      <c r="H890" s="10"/>
      <c r="I890" s="10"/>
      <c r="J890" s="10"/>
      <c r="K890" s="10"/>
      <c r="L890" s="10"/>
      <c r="M890" s="10"/>
      <c r="N890" s="10"/>
      <c r="O890" s="10"/>
      <c r="P890" s="10"/>
      <c r="Q890" s="10"/>
      <c r="R890" s="10"/>
      <c r="S890" s="10"/>
      <c r="T890" s="10"/>
      <c r="U890" s="10"/>
      <c r="V890" s="10"/>
      <c r="W890" s="10"/>
      <c r="X890" s="10"/>
      <c r="Y890" s="10"/>
      <c r="Z890" s="10"/>
      <c r="AA890" s="10"/>
      <c r="AB890" s="10"/>
      <c r="AC890" s="10"/>
      <c r="AD890" s="10"/>
      <c r="AE890" s="10"/>
      <c r="AF890" s="10"/>
      <c r="AG890" s="10"/>
      <c r="AH890" s="10"/>
      <c r="AI890" s="10"/>
      <c r="AJ890" s="10"/>
      <c r="AK890" s="10"/>
      <c r="AL890" s="10"/>
      <c r="AM890" s="10"/>
      <c r="AN890" s="10"/>
    </row>
    <row r="891" spans="1:40" ht="12" customHeight="1">
      <c r="A891" s="10"/>
      <c r="B891" s="10"/>
      <c r="C891" s="10"/>
      <c r="D891" s="10"/>
      <c r="E891" s="10"/>
      <c r="F891" s="10"/>
      <c r="G891" s="10"/>
      <c r="H891" s="10"/>
      <c r="I891" s="10"/>
      <c r="J891" s="10"/>
      <c r="K891" s="10"/>
      <c r="L891" s="10"/>
      <c r="M891" s="10"/>
      <c r="N891" s="10"/>
      <c r="O891" s="10"/>
      <c r="P891" s="10"/>
      <c r="Q891" s="10"/>
      <c r="R891" s="10"/>
      <c r="S891" s="10"/>
      <c r="T891" s="10"/>
      <c r="U891" s="10"/>
      <c r="V891" s="10"/>
      <c r="W891" s="10"/>
      <c r="X891" s="10"/>
      <c r="Y891" s="10"/>
      <c r="Z891" s="10"/>
      <c r="AA891" s="10"/>
      <c r="AB891" s="10"/>
      <c r="AC891" s="10"/>
      <c r="AD891" s="10"/>
      <c r="AE891" s="10"/>
      <c r="AF891" s="10"/>
      <c r="AG891" s="10"/>
      <c r="AH891" s="10"/>
      <c r="AI891" s="10"/>
      <c r="AJ891" s="10"/>
      <c r="AK891" s="10"/>
      <c r="AL891" s="10"/>
      <c r="AM891" s="10"/>
      <c r="AN891" s="10"/>
    </row>
    <row r="892" spans="1:40" ht="12" customHeight="1">
      <c r="A892" s="10"/>
      <c r="B892" s="10"/>
      <c r="C892" s="10"/>
      <c r="D892" s="10"/>
      <c r="E892" s="10"/>
      <c r="F892" s="10"/>
      <c r="G892" s="10"/>
      <c r="H892" s="10"/>
      <c r="I892" s="10"/>
      <c r="J892" s="10"/>
      <c r="K892" s="10"/>
      <c r="L892" s="10"/>
      <c r="M892" s="10"/>
      <c r="N892" s="10"/>
      <c r="O892" s="10"/>
      <c r="P892" s="10"/>
      <c r="Q892" s="10"/>
      <c r="R892" s="10"/>
      <c r="S892" s="10"/>
      <c r="T892" s="10"/>
      <c r="U892" s="10"/>
      <c r="V892" s="10"/>
      <c r="W892" s="10"/>
      <c r="X892" s="10"/>
      <c r="Y892" s="10"/>
      <c r="Z892" s="10"/>
      <c r="AA892" s="10"/>
      <c r="AB892" s="10"/>
      <c r="AC892" s="10"/>
      <c r="AD892" s="10"/>
      <c r="AE892" s="10"/>
      <c r="AF892" s="10"/>
      <c r="AG892" s="10"/>
      <c r="AH892" s="10"/>
      <c r="AI892" s="10"/>
      <c r="AJ892" s="10"/>
      <c r="AK892" s="10"/>
      <c r="AL892" s="10"/>
      <c r="AM892" s="10"/>
      <c r="AN892" s="10"/>
    </row>
    <row r="893" spans="1:40" ht="12" customHeight="1">
      <c r="A893" s="10"/>
      <c r="B893" s="10"/>
      <c r="C893" s="10"/>
      <c r="D893" s="10"/>
      <c r="E893" s="10"/>
      <c r="F893" s="10"/>
      <c r="G893" s="10"/>
      <c r="H893" s="10"/>
      <c r="I893" s="10"/>
      <c r="J893" s="10"/>
      <c r="K893" s="10"/>
      <c r="L893" s="10"/>
      <c r="M893" s="10"/>
      <c r="N893" s="10"/>
      <c r="O893" s="10"/>
      <c r="P893" s="10"/>
      <c r="Q893" s="10"/>
      <c r="R893" s="10"/>
      <c r="S893" s="10"/>
      <c r="T893" s="10"/>
      <c r="U893" s="10"/>
      <c r="V893" s="10"/>
      <c r="W893" s="10"/>
      <c r="X893" s="10"/>
      <c r="Y893" s="10"/>
      <c r="Z893" s="10"/>
      <c r="AA893" s="10"/>
      <c r="AB893" s="10"/>
      <c r="AC893" s="10"/>
      <c r="AD893" s="10"/>
      <c r="AE893" s="10"/>
      <c r="AF893" s="10"/>
      <c r="AG893" s="10"/>
      <c r="AH893" s="10"/>
      <c r="AI893" s="10"/>
      <c r="AJ893" s="10"/>
      <c r="AK893" s="10"/>
      <c r="AL893" s="10"/>
      <c r="AM893" s="10"/>
      <c r="AN893" s="10"/>
    </row>
    <row r="894" spans="1:40" ht="12" customHeight="1">
      <c r="A894" s="10"/>
      <c r="B894" s="10"/>
      <c r="C894" s="10"/>
      <c r="D894" s="10"/>
      <c r="E894" s="10"/>
      <c r="F894" s="10"/>
      <c r="G894" s="10"/>
      <c r="H894" s="10"/>
      <c r="I894" s="10"/>
      <c r="J894" s="10"/>
      <c r="K894" s="10"/>
      <c r="L894" s="10"/>
      <c r="M894" s="10"/>
      <c r="N894" s="10"/>
      <c r="O894" s="10"/>
      <c r="P894" s="10"/>
      <c r="Q894" s="10"/>
      <c r="R894" s="10"/>
      <c r="S894" s="10"/>
      <c r="T894" s="10"/>
      <c r="U894" s="10"/>
      <c r="V894" s="10"/>
      <c r="W894" s="10"/>
      <c r="X894" s="10"/>
      <c r="Y894" s="10"/>
      <c r="Z894" s="10"/>
      <c r="AA894" s="10"/>
      <c r="AB894" s="10"/>
      <c r="AC894" s="10"/>
      <c r="AD894" s="10"/>
      <c r="AE894" s="10"/>
      <c r="AF894" s="10"/>
      <c r="AG894" s="10"/>
      <c r="AH894" s="10"/>
      <c r="AI894" s="10"/>
      <c r="AJ894" s="10"/>
      <c r="AK894" s="10"/>
      <c r="AL894" s="10"/>
      <c r="AM894" s="10"/>
      <c r="AN894" s="10"/>
    </row>
    <row r="895" spans="1:40" ht="12" customHeight="1">
      <c r="A895" s="10"/>
      <c r="B895" s="10"/>
      <c r="C895" s="10"/>
      <c r="D895" s="10"/>
      <c r="E895" s="10"/>
      <c r="F895" s="10"/>
      <c r="G895" s="10"/>
      <c r="H895" s="10"/>
      <c r="I895" s="10"/>
      <c r="J895" s="10"/>
      <c r="K895" s="10"/>
      <c r="L895" s="10"/>
      <c r="M895" s="10"/>
      <c r="N895" s="10"/>
      <c r="O895" s="10"/>
      <c r="P895" s="10"/>
      <c r="Q895" s="10"/>
      <c r="R895" s="10"/>
      <c r="S895" s="10"/>
      <c r="T895" s="10"/>
      <c r="U895" s="10"/>
      <c r="V895" s="10"/>
      <c r="W895" s="10"/>
      <c r="X895" s="10"/>
      <c r="Y895" s="10"/>
      <c r="Z895" s="10"/>
      <c r="AA895" s="10"/>
      <c r="AB895" s="10"/>
      <c r="AC895" s="10"/>
      <c r="AD895" s="10"/>
      <c r="AE895" s="10"/>
      <c r="AF895" s="10"/>
      <c r="AG895" s="10"/>
      <c r="AH895" s="10"/>
      <c r="AI895" s="10"/>
      <c r="AJ895" s="10"/>
      <c r="AK895" s="10"/>
      <c r="AL895" s="10"/>
      <c r="AM895" s="10"/>
      <c r="AN895" s="10"/>
    </row>
    <row r="896" spans="1:40" ht="12" customHeight="1">
      <c r="A896" s="10"/>
      <c r="B896" s="10"/>
      <c r="C896" s="10"/>
      <c r="D896" s="10"/>
      <c r="E896" s="10"/>
      <c r="F896" s="10"/>
      <c r="G896" s="10"/>
      <c r="H896" s="10"/>
      <c r="I896" s="10"/>
      <c r="J896" s="10"/>
      <c r="K896" s="10"/>
      <c r="L896" s="10"/>
      <c r="M896" s="10"/>
      <c r="N896" s="10"/>
      <c r="O896" s="10"/>
      <c r="P896" s="10"/>
      <c r="Q896" s="10"/>
      <c r="R896" s="10"/>
      <c r="S896" s="10"/>
      <c r="T896" s="10"/>
      <c r="U896" s="10"/>
      <c r="V896" s="10"/>
      <c r="W896" s="10"/>
      <c r="X896" s="10"/>
      <c r="Y896" s="10"/>
      <c r="Z896" s="10"/>
      <c r="AA896" s="10"/>
      <c r="AB896" s="10"/>
      <c r="AC896" s="10"/>
      <c r="AD896" s="10"/>
      <c r="AE896" s="10"/>
      <c r="AF896" s="10"/>
      <c r="AG896" s="10"/>
      <c r="AH896" s="10"/>
      <c r="AI896" s="10"/>
      <c r="AJ896" s="10"/>
      <c r="AK896" s="10"/>
      <c r="AL896" s="10"/>
      <c r="AM896" s="10"/>
      <c r="AN896" s="10"/>
    </row>
    <row r="897" spans="1:40" ht="12" customHeight="1">
      <c r="A897" s="10"/>
      <c r="B897" s="10"/>
      <c r="C897" s="10"/>
      <c r="D897" s="10"/>
      <c r="E897" s="10"/>
      <c r="F897" s="10"/>
      <c r="G897" s="10"/>
      <c r="H897" s="10"/>
      <c r="I897" s="10"/>
      <c r="J897" s="10"/>
      <c r="K897" s="10"/>
      <c r="L897" s="10"/>
      <c r="M897" s="10"/>
      <c r="N897" s="10"/>
      <c r="O897" s="10"/>
      <c r="P897" s="10"/>
      <c r="Q897" s="10"/>
      <c r="R897" s="10"/>
      <c r="S897" s="10"/>
      <c r="T897" s="10"/>
      <c r="U897" s="10"/>
      <c r="V897" s="10"/>
      <c r="W897" s="10"/>
      <c r="X897" s="10"/>
      <c r="Y897" s="10"/>
      <c r="Z897" s="10"/>
      <c r="AA897" s="10"/>
      <c r="AB897" s="10"/>
      <c r="AC897" s="10"/>
      <c r="AD897" s="10"/>
      <c r="AE897" s="10"/>
      <c r="AF897" s="10"/>
      <c r="AG897" s="10"/>
      <c r="AH897" s="10"/>
      <c r="AI897" s="10"/>
      <c r="AJ897" s="10"/>
      <c r="AK897" s="10"/>
      <c r="AL897" s="10"/>
      <c r="AM897" s="10"/>
      <c r="AN897" s="10"/>
    </row>
    <row r="898" spans="1:40" ht="12" customHeight="1">
      <c r="A898" s="10"/>
      <c r="B898" s="10"/>
      <c r="C898" s="10"/>
      <c r="D898" s="10"/>
      <c r="E898" s="10"/>
      <c r="F898" s="10"/>
      <c r="G898" s="10"/>
      <c r="H898" s="10"/>
      <c r="I898" s="10"/>
      <c r="J898" s="10"/>
      <c r="K898" s="10"/>
      <c r="L898" s="10"/>
      <c r="M898" s="10"/>
      <c r="N898" s="10"/>
      <c r="O898" s="10"/>
      <c r="P898" s="10"/>
      <c r="Q898" s="10"/>
      <c r="R898" s="10"/>
      <c r="S898" s="10"/>
      <c r="T898" s="10"/>
      <c r="U898" s="10"/>
      <c r="V898" s="10"/>
      <c r="W898" s="10"/>
      <c r="X898" s="10"/>
      <c r="Y898" s="10"/>
      <c r="Z898" s="10"/>
      <c r="AA898" s="10"/>
      <c r="AB898" s="10"/>
      <c r="AC898" s="10"/>
      <c r="AD898" s="10"/>
      <c r="AE898" s="10"/>
      <c r="AF898" s="10"/>
      <c r="AG898" s="10"/>
      <c r="AH898" s="10"/>
      <c r="AI898" s="10"/>
      <c r="AJ898" s="10"/>
      <c r="AK898" s="10"/>
      <c r="AL898" s="10"/>
      <c r="AM898" s="10"/>
      <c r="AN898" s="10"/>
    </row>
    <row r="899" spans="1:40" ht="12" customHeight="1">
      <c r="A899" s="10"/>
      <c r="B899" s="10"/>
      <c r="C899" s="10"/>
      <c r="D899" s="10"/>
      <c r="E899" s="10"/>
      <c r="F899" s="10"/>
      <c r="G899" s="10"/>
      <c r="H899" s="10"/>
      <c r="I899" s="10"/>
      <c r="J899" s="10"/>
      <c r="K899" s="10"/>
      <c r="L899" s="10"/>
      <c r="M899" s="10"/>
      <c r="N899" s="10"/>
      <c r="O899" s="10"/>
      <c r="P899" s="10"/>
      <c r="Q899" s="10"/>
      <c r="R899" s="10"/>
      <c r="S899" s="10"/>
      <c r="T899" s="10"/>
      <c r="U899" s="10"/>
      <c r="V899" s="10"/>
      <c r="W899" s="10"/>
      <c r="X899" s="10"/>
      <c r="Y899" s="10"/>
      <c r="Z899" s="10"/>
      <c r="AA899" s="10"/>
      <c r="AB899" s="10"/>
      <c r="AC899" s="10"/>
      <c r="AD899" s="10"/>
      <c r="AE899" s="10"/>
      <c r="AF899" s="10"/>
      <c r="AG899" s="10"/>
      <c r="AH899" s="10"/>
      <c r="AI899" s="10"/>
      <c r="AJ899" s="10"/>
      <c r="AK899" s="10"/>
      <c r="AL899" s="10"/>
      <c r="AM899" s="10"/>
      <c r="AN899" s="10"/>
    </row>
    <row r="900" spans="1:40" ht="12" customHeight="1">
      <c r="A900" s="10"/>
      <c r="B900" s="10"/>
      <c r="C900" s="10"/>
      <c r="D900" s="10"/>
      <c r="E900" s="10"/>
      <c r="F900" s="10"/>
      <c r="G900" s="10"/>
      <c r="H900" s="10"/>
      <c r="I900" s="10"/>
      <c r="J900" s="10"/>
      <c r="K900" s="10"/>
      <c r="L900" s="10"/>
      <c r="M900" s="10"/>
      <c r="N900" s="10"/>
      <c r="O900" s="10"/>
      <c r="P900" s="10"/>
      <c r="Q900" s="10"/>
      <c r="R900" s="10"/>
      <c r="S900" s="10"/>
      <c r="T900" s="10"/>
      <c r="U900" s="10"/>
      <c r="V900" s="10"/>
      <c r="W900" s="10"/>
      <c r="X900" s="10"/>
      <c r="Y900" s="10"/>
      <c r="Z900" s="10"/>
      <c r="AA900" s="10"/>
      <c r="AB900" s="10"/>
      <c r="AC900" s="10"/>
      <c r="AD900" s="10"/>
      <c r="AE900" s="10"/>
      <c r="AF900" s="10"/>
      <c r="AG900" s="10"/>
      <c r="AH900" s="10"/>
      <c r="AI900" s="10"/>
      <c r="AJ900" s="10"/>
      <c r="AK900" s="10"/>
      <c r="AL900" s="10"/>
      <c r="AM900" s="10"/>
      <c r="AN900" s="10"/>
    </row>
    <row r="901" spans="1:40" ht="12" customHeight="1">
      <c r="A901" s="10"/>
      <c r="B901" s="10"/>
      <c r="C901" s="10"/>
      <c r="D901" s="10"/>
      <c r="E901" s="10"/>
      <c r="F901" s="10"/>
      <c r="G901" s="10"/>
      <c r="H901" s="10"/>
      <c r="I901" s="10"/>
      <c r="J901" s="10"/>
      <c r="K901" s="10"/>
      <c r="L901" s="10"/>
      <c r="M901" s="10"/>
      <c r="N901" s="10"/>
      <c r="O901" s="10"/>
      <c r="P901" s="10"/>
      <c r="Q901" s="10"/>
      <c r="R901" s="10"/>
      <c r="S901" s="10"/>
      <c r="T901" s="10"/>
      <c r="U901" s="10"/>
      <c r="V901" s="10"/>
      <c r="W901" s="10"/>
      <c r="X901" s="10"/>
      <c r="Y901" s="10"/>
      <c r="Z901" s="10"/>
      <c r="AA901" s="10"/>
      <c r="AB901" s="10"/>
      <c r="AC901" s="10"/>
      <c r="AD901" s="10"/>
      <c r="AE901" s="10"/>
      <c r="AF901" s="10"/>
      <c r="AG901" s="10"/>
      <c r="AH901" s="10"/>
      <c r="AI901" s="10"/>
      <c r="AJ901" s="10"/>
      <c r="AK901" s="10"/>
      <c r="AL901" s="10"/>
      <c r="AM901" s="10"/>
      <c r="AN901" s="10"/>
    </row>
    <row r="902" spans="1:40" ht="12" customHeight="1">
      <c r="A902" s="10"/>
      <c r="B902" s="10"/>
      <c r="C902" s="10"/>
      <c r="D902" s="10"/>
      <c r="E902" s="10"/>
      <c r="F902" s="10"/>
      <c r="G902" s="10"/>
      <c r="H902" s="10"/>
      <c r="I902" s="10"/>
      <c r="J902" s="10"/>
      <c r="K902" s="10"/>
      <c r="L902" s="10"/>
      <c r="M902" s="10"/>
      <c r="N902" s="10"/>
      <c r="O902" s="10"/>
      <c r="P902" s="10"/>
      <c r="Q902" s="10"/>
      <c r="R902" s="10"/>
      <c r="S902" s="10"/>
      <c r="T902" s="10"/>
      <c r="U902" s="10"/>
      <c r="V902" s="10"/>
      <c r="W902" s="10"/>
      <c r="X902" s="10"/>
      <c r="Y902" s="10"/>
      <c r="Z902" s="10"/>
      <c r="AA902" s="10"/>
      <c r="AB902" s="10"/>
      <c r="AC902" s="10"/>
      <c r="AD902" s="10"/>
      <c r="AE902" s="10"/>
      <c r="AF902" s="10"/>
      <c r="AG902" s="10"/>
      <c r="AH902" s="10"/>
      <c r="AI902" s="10"/>
      <c r="AJ902" s="10"/>
      <c r="AK902" s="10"/>
      <c r="AL902" s="10"/>
      <c r="AM902" s="10"/>
      <c r="AN902" s="10"/>
    </row>
    <row r="903" spans="1:40" ht="12" customHeight="1">
      <c r="A903" s="10"/>
      <c r="B903" s="10"/>
      <c r="C903" s="10"/>
      <c r="D903" s="10"/>
      <c r="E903" s="10"/>
      <c r="F903" s="10"/>
      <c r="G903" s="10"/>
      <c r="H903" s="10"/>
      <c r="I903" s="10"/>
      <c r="J903" s="10"/>
      <c r="K903" s="10"/>
      <c r="L903" s="10"/>
      <c r="M903" s="10"/>
      <c r="N903" s="10"/>
      <c r="O903" s="10"/>
      <c r="P903" s="10"/>
      <c r="Q903" s="10"/>
      <c r="R903" s="10"/>
      <c r="S903" s="10"/>
      <c r="T903" s="10"/>
      <c r="U903" s="10"/>
      <c r="V903" s="10"/>
      <c r="W903" s="10"/>
      <c r="X903" s="10"/>
      <c r="Y903" s="10"/>
      <c r="Z903" s="10"/>
      <c r="AA903" s="10"/>
      <c r="AB903" s="10"/>
      <c r="AC903" s="10"/>
      <c r="AD903" s="10"/>
      <c r="AE903" s="10"/>
      <c r="AF903" s="10"/>
      <c r="AG903" s="10"/>
      <c r="AH903" s="10"/>
      <c r="AI903" s="10"/>
      <c r="AJ903" s="10"/>
      <c r="AK903" s="10"/>
      <c r="AL903" s="10"/>
      <c r="AM903" s="10"/>
      <c r="AN903" s="10"/>
    </row>
    <row r="904" spans="1:40" ht="12" customHeight="1">
      <c r="A904" s="10"/>
      <c r="B904" s="10"/>
      <c r="C904" s="10"/>
      <c r="D904" s="10"/>
      <c r="E904" s="10"/>
      <c r="F904" s="10"/>
      <c r="G904" s="10"/>
      <c r="H904" s="10"/>
      <c r="I904" s="10"/>
      <c r="J904" s="10"/>
      <c r="K904" s="10"/>
      <c r="L904" s="10"/>
      <c r="M904" s="10"/>
      <c r="N904" s="10"/>
      <c r="O904" s="10"/>
      <c r="P904" s="10"/>
      <c r="Q904" s="10"/>
      <c r="R904" s="10"/>
      <c r="S904" s="10"/>
      <c r="T904" s="10"/>
      <c r="U904" s="10"/>
      <c r="V904" s="10"/>
      <c r="W904" s="10"/>
      <c r="X904" s="10"/>
      <c r="Y904" s="10"/>
      <c r="Z904" s="10"/>
      <c r="AA904" s="10"/>
      <c r="AB904" s="10"/>
      <c r="AC904" s="10"/>
      <c r="AD904" s="10"/>
      <c r="AE904" s="10"/>
      <c r="AF904" s="10"/>
      <c r="AG904" s="10"/>
      <c r="AH904" s="10"/>
      <c r="AI904" s="10"/>
      <c r="AJ904" s="10"/>
      <c r="AK904" s="10"/>
      <c r="AL904" s="10"/>
      <c r="AM904" s="10"/>
      <c r="AN904" s="10"/>
    </row>
    <row r="905" spans="1:40" ht="12" customHeight="1">
      <c r="A905" s="10"/>
      <c r="B905" s="10"/>
      <c r="C905" s="10"/>
      <c r="D905" s="10"/>
      <c r="E905" s="10"/>
      <c r="F905" s="10"/>
      <c r="G905" s="10"/>
      <c r="H905" s="10"/>
      <c r="I905" s="10"/>
      <c r="J905" s="10"/>
      <c r="K905" s="10"/>
      <c r="L905" s="10"/>
      <c r="M905" s="10"/>
      <c r="N905" s="10"/>
      <c r="O905" s="10"/>
      <c r="P905" s="10"/>
      <c r="Q905" s="10"/>
      <c r="R905" s="10"/>
      <c r="S905" s="10"/>
      <c r="T905" s="10"/>
      <c r="U905" s="10"/>
      <c r="V905" s="10"/>
      <c r="W905" s="10"/>
      <c r="X905" s="10"/>
      <c r="Y905" s="10"/>
      <c r="Z905" s="10"/>
      <c r="AA905" s="10"/>
      <c r="AB905" s="10"/>
      <c r="AC905" s="10"/>
      <c r="AD905" s="10"/>
      <c r="AE905" s="10"/>
      <c r="AF905" s="10"/>
      <c r="AG905" s="10"/>
      <c r="AH905" s="10"/>
      <c r="AI905" s="10"/>
      <c r="AJ905" s="10"/>
      <c r="AK905" s="10"/>
      <c r="AL905" s="10"/>
      <c r="AM905" s="10"/>
      <c r="AN905" s="10"/>
    </row>
    <row r="906" spans="1:40" ht="12" customHeight="1">
      <c r="A906" s="10"/>
      <c r="B906" s="10"/>
      <c r="C906" s="10"/>
      <c r="D906" s="10"/>
      <c r="E906" s="10"/>
      <c r="F906" s="10"/>
      <c r="G906" s="10"/>
      <c r="H906" s="10"/>
      <c r="I906" s="10"/>
      <c r="J906" s="10"/>
      <c r="K906" s="10"/>
      <c r="L906" s="10"/>
      <c r="M906" s="10"/>
      <c r="N906" s="10"/>
      <c r="O906" s="10"/>
      <c r="P906" s="10"/>
      <c r="Q906" s="10"/>
      <c r="R906" s="10"/>
      <c r="S906" s="10"/>
      <c r="T906" s="10"/>
      <c r="U906" s="10"/>
      <c r="V906" s="10"/>
      <c r="W906" s="10"/>
      <c r="X906" s="10"/>
      <c r="Y906" s="10"/>
      <c r="Z906" s="10"/>
      <c r="AA906" s="10"/>
      <c r="AB906" s="10"/>
      <c r="AC906" s="10"/>
      <c r="AD906" s="10"/>
      <c r="AE906" s="10"/>
      <c r="AF906" s="10"/>
      <c r="AG906" s="10"/>
      <c r="AH906" s="10"/>
      <c r="AI906" s="10"/>
      <c r="AJ906" s="10"/>
      <c r="AK906" s="10"/>
      <c r="AL906" s="10"/>
      <c r="AM906" s="10"/>
      <c r="AN906" s="10"/>
    </row>
    <row r="907" spans="1:40" ht="12" customHeight="1">
      <c r="A907" s="10"/>
      <c r="B907" s="10"/>
      <c r="C907" s="10"/>
      <c r="D907" s="10"/>
      <c r="E907" s="10"/>
      <c r="F907" s="10"/>
      <c r="G907" s="10"/>
      <c r="H907" s="10"/>
      <c r="I907" s="10"/>
      <c r="J907" s="10"/>
      <c r="K907" s="10"/>
      <c r="L907" s="10"/>
      <c r="M907" s="10"/>
      <c r="N907" s="10"/>
      <c r="O907" s="10"/>
      <c r="P907" s="10"/>
      <c r="Q907" s="10"/>
      <c r="R907" s="10"/>
      <c r="S907" s="10"/>
      <c r="T907" s="10"/>
      <c r="U907" s="10"/>
      <c r="V907" s="10"/>
      <c r="W907" s="10"/>
      <c r="X907" s="10"/>
      <c r="Y907" s="10"/>
      <c r="Z907" s="10"/>
      <c r="AA907" s="10"/>
      <c r="AB907" s="10"/>
      <c r="AC907" s="10"/>
      <c r="AD907" s="10"/>
      <c r="AE907" s="10"/>
      <c r="AF907" s="10"/>
      <c r="AG907" s="10"/>
      <c r="AH907" s="10"/>
      <c r="AI907" s="10"/>
      <c r="AJ907" s="10"/>
      <c r="AK907" s="10"/>
      <c r="AL907" s="10"/>
      <c r="AM907" s="10"/>
      <c r="AN907" s="10"/>
    </row>
    <row r="908" spans="1:40" ht="12" customHeight="1">
      <c r="A908" s="10"/>
      <c r="B908" s="10"/>
      <c r="C908" s="10"/>
      <c r="D908" s="10"/>
      <c r="E908" s="10"/>
      <c r="F908" s="10"/>
      <c r="G908" s="10"/>
      <c r="H908" s="10"/>
      <c r="I908" s="10"/>
      <c r="J908" s="10"/>
      <c r="K908" s="10"/>
      <c r="L908" s="10"/>
      <c r="M908" s="10"/>
      <c r="N908" s="10"/>
      <c r="O908" s="10"/>
      <c r="P908" s="10"/>
      <c r="Q908" s="10"/>
      <c r="R908" s="10"/>
      <c r="S908" s="10"/>
      <c r="T908" s="10"/>
      <c r="U908" s="10"/>
      <c r="V908" s="10"/>
      <c r="W908" s="10"/>
      <c r="X908" s="10"/>
      <c r="Y908" s="10"/>
      <c r="Z908" s="10"/>
      <c r="AA908" s="10"/>
      <c r="AB908" s="10"/>
      <c r="AC908" s="10"/>
      <c r="AD908" s="10"/>
      <c r="AE908" s="10"/>
      <c r="AF908" s="10"/>
      <c r="AG908" s="10"/>
      <c r="AH908" s="10"/>
      <c r="AI908" s="10"/>
      <c r="AJ908" s="10"/>
      <c r="AK908" s="10"/>
      <c r="AL908" s="10"/>
      <c r="AM908" s="10"/>
      <c r="AN908" s="10"/>
    </row>
    <row r="909" spans="1:40" ht="12" customHeight="1">
      <c r="A909" s="10"/>
      <c r="B909" s="10"/>
      <c r="C909" s="10"/>
      <c r="D909" s="10"/>
      <c r="E909" s="10"/>
      <c r="F909" s="10"/>
      <c r="G909" s="10"/>
      <c r="H909" s="10"/>
      <c r="I909" s="10"/>
      <c r="J909" s="10"/>
      <c r="K909" s="10"/>
      <c r="L909" s="10"/>
      <c r="M909" s="10"/>
      <c r="N909" s="10"/>
      <c r="O909" s="10"/>
      <c r="P909" s="10"/>
      <c r="Q909" s="10"/>
      <c r="R909" s="10"/>
      <c r="S909" s="10"/>
      <c r="T909" s="10"/>
      <c r="U909" s="10"/>
      <c r="V909" s="10"/>
      <c r="W909" s="10"/>
      <c r="X909" s="10"/>
      <c r="Y909" s="10"/>
      <c r="Z909" s="10"/>
      <c r="AA909" s="10"/>
      <c r="AB909" s="10"/>
      <c r="AC909" s="10"/>
      <c r="AD909" s="10"/>
      <c r="AE909" s="10"/>
      <c r="AF909" s="10"/>
      <c r="AG909" s="10"/>
      <c r="AH909" s="10"/>
      <c r="AI909" s="10"/>
      <c r="AJ909" s="10"/>
      <c r="AK909" s="10"/>
      <c r="AL909" s="10"/>
      <c r="AM909" s="10"/>
      <c r="AN909" s="10"/>
    </row>
    <row r="910" spans="1:40" ht="12" customHeight="1">
      <c r="A910" s="10"/>
      <c r="B910" s="10"/>
      <c r="C910" s="10"/>
      <c r="D910" s="10"/>
      <c r="E910" s="10"/>
      <c r="F910" s="10"/>
      <c r="G910" s="10"/>
      <c r="H910" s="10"/>
      <c r="I910" s="10"/>
      <c r="J910" s="10"/>
      <c r="K910" s="10"/>
      <c r="L910" s="10"/>
      <c r="M910" s="10"/>
      <c r="N910" s="10"/>
      <c r="O910" s="10"/>
      <c r="P910" s="10"/>
      <c r="Q910" s="10"/>
      <c r="R910" s="10"/>
      <c r="S910" s="10"/>
      <c r="T910" s="10"/>
      <c r="U910" s="10"/>
      <c r="V910" s="10"/>
      <c r="W910" s="10"/>
      <c r="X910" s="10"/>
      <c r="Y910" s="10"/>
      <c r="Z910" s="10"/>
      <c r="AA910" s="10"/>
      <c r="AB910" s="10"/>
      <c r="AC910" s="10"/>
      <c r="AD910" s="10"/>
      <c r="AE910" s="10"/>
      <c r="AF910" s="10"/>
      <c r="AG910" s="10"/>
      <c r="AH910" s="10"/>
      <c r="AI910" s="10"/>
      <c r="AJ910" s="10"/>
      <c r="AK910" s="10"/>
      <c r="AL910" s="10"/>
      <c r="AM910" s="10"/>
      <c r="AN910" s="10"/>
    </row>
    <row r="911" spans="1:40" ht="12" customHeight="1">
      <c r="A911" s="10"/>
      <c r="B911" s="10"/>
      <c r="C911" s="10"/>
      <c r="D911" s="10"/>
      <c r="E911" s="10"/>
      <c r="F911" s="10"/>
      <c r="G911" s="10"/>
      <c r="H911" s="10"/>
      <c r="I911" s="10"/>
      <c r="J911" s="10"/>
      <c r="K911" s="10"/>
      <c r="L911" s="10"/>
      <c r="M911" s="10"/>
      <c r="N911" s="10"/>
      <c r="O911" s="10"/>
      <c r="P911" s="10"/>
      <c r="Q911" s="10"/>
      <c r="R911" s="10"/>
      <c r="S911" s="10"/>
      <c r="T911" s="10"/>
      <c r="U911" s="10"/>
      <c r="V911" s="10"/>
      <c r="W911" s="10"/>
      <c r="X911" s="10"/>
      <c r="Y911" s="10"/>
      <c r="Z911" s="10"/>
      <c r="AA911" s="10"/>
      <c r="AB911" s="10"/>
      <c r="AC911" s="10"/>
      <c r="AD911" s="10"/>
      <c r="AE911" s="10"/>
      <c r="AF911" s="10"/>
      <c r="AG911" s="10"/>
      <c r="AH911" s="10"/>
      <c r="AI911" s="10"/>
      <c r="AJ911" s="10"/>
      <c r="AK911" s="10"/>
      <c r="AL911" s="10"/>
      <c r="AM911" s="10"/>
      <c r="AN911" s="10"/>
    </row>
    <row r="912" spans="1:40" ht="12" customHeight="1">
      <c r="A912" s="10"/>
      <c r="B912" s="10"/>
      <c r="C912" s="10"/>
      <c r="D912" s="10"/>
      <c r="E912" s="10"/>
      <c r="F912" s="10"/>
      <c r="G912" s="10"/>
      <c r="H912" s="10"/>
      <c r="I912" s="10"/>
      <c r="J912" s="10"/>
      <c r="K912" s="10"/>
      <c r="L912" s="10"/>
      <c r="M912" s="10"/>
      <c r="N912" s="10"/>
      <c r="O912" s="10"/>
      <c r="P912" s="10"/>
      <c r="Q912" s="10"/>
      <c r="R912" s="10"/>
      <c r="S912" s="10"/>
      <c r="T912" s="10"/>
      <c r="U912" s="10"/>
      <c r="V912" s="10"/>
      <c r="W912" s="10"/>
      <c r="X912" s="10"/>
      <c r="Y912" s="10"/>
      <c r="Z912" s="10"/>
      <c r="AA912" s="10"/>
      <c r="AB912" s="10"/>
      <c r="AC912" s="10"/>
      <c r="AD912" s="10"/>
      <c r="AE912" s="10"/>
      <c r="AF912" s="10"/>
      <c r="AG912" s="10"/>
      <c r="AH912" s="10"/>
      <c r="AI912" s="10"/>
      <c r="AJ912" s="10"/>
      <c r="AK912" s="10"/>
      <c r="AL912" s="10"/>
      <c r="AM912" s="10"/>
      <c r="AN912" s="10"/>
    </row>
    <row r="913" spans="1:40" ht="12" customHeight="1">
      <c r="A913" s="10"/>
      <c r="B913" s="10"/>
      <c r="C913" s="10"/>
      <c r="D913" s="10"/>
      <c r="E913" s="10"/>
      <c r="F913" s="10"/>
      <c r="G913" s="10"/>
      <c r="H913" s="10"/>
      <c r="I913" s="10"/>
      <c r="J913" s="10"/>
      <c r="K913" s="10"/>
      <c r="L913" s="10"/>
      <c r="M913" s="10"/>
      <c r="N913" s="10"/>
      <c r="O913" s="10"/>
      <c r="P913" s="10"/>
      <c r="Q913" s="10"/>
      <c r="R913" s="10"/>
      <c r="S913" s="10"/>
      <c r="T913" s="10"/>
      <c r="U913" s="10"/>
      <c r="V913" s="10"/>
      <c r="W913" s="10"/>
      <c r="X913" s="10"/>
      <c r="Y913" s="10"/>
      <c r="Z913" s="10"/>
      <c r="AA913" s="10"/>
      <c r="AB913" s="10"/>
      <c r="AC913" s="10"/>
      <c r="AD913" s="10"/>
      <c r="AE913" s="10"/>
      <c r="AF913" s="10"/>
      <c r="AG913" s="10"/>
      <c r="AH913" s="10"/>
      <c r="AI913" s="10"/>
      <c r="AJ913" s="10"/>
      <c r="AK913" s="10"/>
      <c r="AL913" s="10"/>
      <c r="AM913" s="10"/>
      <c r="AN913" s="10"/>
    </row>
    <row r="914" spans="1:40" ht="12" customHeight="1">
      <c r="A914" s="10"/>
      <c r="B914" s="10"/>
      <c r="C914" s="10"/>
      <c r="D914" s="10"/>
      <c r="E914" s="10"/>
      <c r="F914" s="10"/>
      <c r="G914" s="10"/>
      <c r="H914" s="10"/>
      <c r="I914" s="10"/>
      <c r="J914" s="10"/>
      <c r="K914" s="10"/>
      <c r="L914" s="10"/>
      <c r="M914" s="10"/>
      <c r="N914" s="10"/>
      <c r="O914" s="10"/>
      <c r="P914" s="10"/>
      <c r="Q914" s="10"/>
      <c r="R914" s="10"/>
      <c r="S914" s="10"/>
      <c r="T914" s="10"/>
      <c r="U914" s="10"/>
      <c r="V914" s="10"/>
      <c r="W914" s="10"/>
      <c r="X914" s="10"/>
      <c r="Y914" s="10"/>
      <c r="Z914" s="10"/>
      <c r="AA914" s="10"/>
      <c r="AB914" s="10"/>
      <c r="AC914" s="10"/>
      <c r="AD914" s="10"/>
      <c r="AE914" s="10"/>
      <c r="AF914" s="10"/>
      <c r="AG914" s="10"/>
      <c r="AH914" s="10"/>
      <c r="AI914" s="10"/>
      <c r="AJ914" s="10"/>
      <c r="AK914" s="10"/>
      <c r="AL914" s="10"/>
      <c r="AM914" s="10"/>
      <c r="AN914" s="10"/>
    </row>
    <row r="915" spans="1:40" ht="12" customHeight="1">
      <c r="A915" s="10"/>
      <c r="B915" s="10"/>
      <c r="C915" s="10"/>
      <c r="D915" s="10"/>
      <c r="E915" s="10"/>
      <c r="F915" s="10"/>
      <c r="G915" s="10"/>
      <c r="H915" s="10"/>
      <c r="I915" s="10"/>
      <c r="J915" s="10"/>
      <c r="K915" s="10"/>
      <c r="L915" s="10"/>
      <c r="M915" s="10"/>
      <c r="N915" s="10"/>
      <c r="O915" s="10"/>
      <c r="P915" s="10"/>
      <c r="Q915" s="10"/>
      <c r="R915" s="10"/>
      <c r="S915" s="10"/>
      <c r="T915" s="10"/>
      <c r="U915" s="10"/>
      <c r="V915" s="10"/>
      <c r="W915" s="10"/>
      <c r="X915" s="10"/>
      <c r="Y915" s="10"/>
      <c r="Z915" s="10"/>
      <c r="AA915" s="10"/>
      <c r="AB915" s="10"/>
      <c r="AC915" s="10"/>
      <c r="AD915" s="10"/>
      <c r="AE915" s="10"/>
      <c r="AF915" s="10"/>
      <c r="AG915" s="10"/>
      <c r="AH915" s="10"/>
      <c r="AI915" s="10"/>
      <c r="AJ915" s="10"/>
      <c r="AK915" s="10"/>
      <c r="AL915" s="10"/>
      <c r="AM915" s="10"/>
      <c r="AN915" s="10"/>
    </row>
    <row r="916" spans="1:40" ht="12" customHeight="1">
      <c r="A916" s="10"/>
      <c r="B916" s="10"/>
      <c r="C916" s="10"/>
      <c r="D916" s="10"/>
      <c r="E916" s="10"/>
      <c r="F916" s="10"/>
      <c r="G916" s="10"/>
      <c r="H916" s="10"/>
      <c r="I916" s="10"/>
      <c r="J916" s="10"/>
      <c r="K916" s="10"/>
      <c r="L916" s="10"/>
      <c r="M916" s="10"/>
      <c r="N916" s="10"/>
      <c r="O916" s="10"/>
      <c r="P916" s="10"/>
      <c r="Q916" s="10"/>
      <c r="R916" s="10"/>
      <c r="S916" s="10"/>
      <c r="T916" s="10"/>
      <c r="U916" s="10"/>
      <c r="V916" s="10"/>
      <c r="W916" s="10"/>
      <c r="X916" s="10"/>
      <c r="Y916" s="10"/>
      <c r="Z916" s="10"/>
      <c r="AA916" s="10"/>
      <c r="AB916" s="10"/>
      <c r="AC916" s="10"/>
      <c r="AD916" s="10"/>
      <c r="AE916" s="10"/>
      <c r="AF916" s="10"/>
      <c r="AG916" s="10"/>
      <c r="AH916" s="10"/>
      <c r="AI916" s="10"/>
      <c r="AJ916" s="10"/>
      <c r="AK916" s="10"/>
      <c r="AL916" s="10"/>
      <c r="AM916" s="10"/>
      <c r="AN916" s="10"/>
    </row>
    <row r="917" spans="1:40" ht="12" customHeight="1">
      <c r="A917" s="10"/>
      <c r="B917" s="10"/>
      <c r="C917" s="10"/>
      <c r="D917" s="10"/>
      <c r="E917" s="10"/>
      <c r="F917" s="10"/>
      <c r="G917" s="10"/>
      <c r="H917" s="10"/>
      <c r="I917" s="10"/>
      <c r="J917" s="10"/>
      <c r="K917" s="10"/>
      <c r="L917" s="10"/>
      <c r="M917" s="10"/>
      <c r="N917" s="10"/>
      <c r="O917" s="10"/>
      <c r="P917" s="10"/>
      <c r="Q917" s="10"/>
      <c r="R917" s="10"/>
      <c r="S917" s="10"/>
      <c r="T917" s="10"/>
      <c r="U917" s="10"/>
      <c r="V917" s="10"/>
      <c r="W917" s="10"/>
      <c r="X917" s="10"/>
      <c r="Y917" s="10"/>
      <c r="Z917" s="10"/>
      <c r="AA917" s="10"/>
      <c r="AB917" s="10"/>
      <c r="AC917" s="10"/>
      <c r="AD917" s="10"/>
      <c r="AE917" s="10"/>
      <c r="AF917" s="10"/>
      <c r="AG917" s="10"/>
      <c r="AH917" s="10"/>
      <c r="AI917" s="10"/>
      <c r="AJ917" s="10"/>
      <c r="AK917" s="10"/>
      <c r="AL917" s="10"/>
      <c r="AM917" s="10"/>
      <c r="AN917" s="10"/>
    </row>
    <row r="918" spans="1:40" ht="12" customHeight="1">
      <c r="A918" s="10"/>
      <c r="B918" s="10"/>
      <c r="C918" s="10"/>
      <c r="D918" s="10"/>
      <c r="E918" s="10"/>
      <c r="F918" s="10"/>
      <c r="G918" s="10"/>
      <c r="H918" s="10"/>
      <c r="I918" s="10"/>
      <c r="J918" s="10"/>
      <c r="K918" s="10"/>
      <c r="L918" s="10"/>
      <c r="M918" s="10"/>
      <c r="N918" s="10"/>
      <c r="O918" s="10"/>
      <c r="P918" s="10"/>
      <c r="Q918" s="10"/>
      <c r="R918" s="10"/>
      <c r="S918" s="10"/>
      <c r="T918" s="10"/>
      <c r="U918" s="10"/>
      <c r="V918" s="10"/>
      <c r="W918" s="10"/>
      <c r="X918" s="10"/>
      <c r="Y918" s="10"/>
      <c r="Z918" s="10"/>
      <c r="AA918" s="10"/>
      <c r="AB918" s="10"/>
      <c r="AC918" s="10"/>
      <c r="AD918" s="10"/>
      <c r="AE918" s="10"/>
      <c r="AF918" s="10"/>
      <c r="AG918" s="10"/>
      <c r="AH918" s="10"/>
      <c r="AI918" s="10"/>
      <c r="AJ918" s="10"/>
      <c r="AK918" s="10"/>
      <c r="AL918" s="10"/>
      <c r="AM918" s="10"/>
      <c r="AN918" s="10"/>
    </row>
    <row r="919" spans="1:40" ht="12" customHeight="1">
      <c r="A919" s="10"/>
      <c r="B919" s="10"/>
      <c r="C919" s="10"/>
      <c r="D919" s="10"/>
      <c r="E919" s="10"/>
      <c r="F919" s="10"/>
      <c r="G919" s="10"/>
      <c r="H919" s="10"/>
      <c r="I919" s="10"/>
      <c r="J919" s="10"/>
      <c r="K919" s="10"/>
      <c r="L919" s="10"/>
      <c r="M919" s="10"/>
      <c r="N919" s="10"/>
      <c r="O919" s="10"/>
      <c r="P919" s="10"/>
      <c r="Q919" s="10"/>
      <c r="R919" s="10"/>
      <c r="S919" s="10"/>
      <c r="T919" s="10"/>
      <c r="U919" s="10"/>
      <c r="V919" s="10"/>
      <c r="W919" s="10"/>
      <c r="X919" s="10"/>
      <c r="Y919" s="10"/>
      <c r="Z919" s="10"/>
      <c r="AA919" s="10"/>
      <c r="AB919" s="10"/>
      <c r="AC919" s="10"/>
      <c r="AD919" s="10"/>
      <c r="AE919" s="10"/>
      <c r="AF919" s="10"/>
      <c r="AG919" s="10"/>
      <c r="AH919" s="10"/>
      <c r="AI919" s="10"/>
      <c r="AJ919" s="10"/>
      <c r="AK919" s="10"/>
      <c r="AL919" s="10"/>
      <c r="AM919" s="10"/>
      <c r="AN919" s="10"/>
    </row>
    <row r="920" spans="1:40" ht="12" customHeight="1">
      <c r="A920" s="10"/>
      <c r="B920" s="10"/>
      <c r="C920" s="10"/>
      <c r="D920" s="10"/>
      <c r="E920" s="10"/>
      <c r="F920" s="10"/>
      <c r="G920" s="10"/>
      <c r="H920" s="10"/>
      <c r="I920" s="10"/>
      <c r="J920" s="10"/>
      <c r="K920" s="10"/>
      <c r="L920" s="10"/>
      <c r="M920" s="10"/>
      <c r="N920" s="10"/>
      <c r="O920" s="10"/>
      <c r="P920" s="10"/>
      <c r="Q920" s="10"/>
      <c r="R920" s="10"/>
      <c r="S920" s="10"/>
      <c r="T920" s="10"/>
      <c r="U920" s="10"/>
      <c r="V920" s="10"/>
      <c r="W920" s="10"/>
      <c r="X920" s="10"/>
      <c r="Y920" s="10"/>
      <c r="Z920" s="10"/>
      <c r="AA920" s="10"/>
      <c r="AB920" s="10"/>
      <c r="AC920" s="10"/>
      <c r="AD920" s="10"/>
      <c r="AE920" s="10"/>
      <c r="AF920" s="10"/>
      <c r="AG920" s="10"/>
      <c r="AH920" s="10"/>
      <c r="AI920" s="10"/>
      <c r="AJ920" s="10"/>
      <c r="AK920" s="10"/>
      <c r="AL920" s="10"/>
      <c r="AM920" s="10"/>
      <c r="AN920" s="10"/>
    </row>
    <row r="921" spans="1:40" ht="12" customHeight="1">
      <c r="A921" s="10"/>
      <c r="B921" s="10"/>
      <c r="C921" s="10"/>
      <c r="D921" s="10"/>
      <c r="E921" s="10"/>
      <c r="F921" s="10"/>
      <c r="G921" s="10"/>
      <c r="H921" s="10"/>
      <c r="I921" s="10"/>
      <c r="J921" s="10"/>
      <c r="K921" s="10"/>
      <c r="L921" s="10"/>
      <c r="M921" s="10"/>
      <c r="N921" s="10"/>
      <c r="O921" s="10"/>
      <c r="P921" s="10"/>
      <c r="Q921" s="10"/>
      <c r="R921" s="10"/>
      <c r="S921" s="10"/>
      <c r="T921" s="10"/>
      <c r="U921" s="10"/>
      <c r="V921" s="10"/>
      <c r="W921" s="10"/>
      <c r="X921" s="10"/>
      <c r="Y921" s="10"/>
      <c r="Z921" s="10"/>
      <c r="AA921" s="10"/>
      <c r="AB921" s="10"/>
      <c r="AC921" s="10"/>
      <c r="AD921" s="10"/>
      <c r="AE921" s="10"/>
      <c r="AF921" s="10"/>
      <c r="AG921" s="10"/>
      <c r="AH921" s="10"/>
      <c r="AI921" s="10"/>
      <c r="AJ921" s="10"/>
      <c r="AK921" s="10"/>
      <c r="AL921" s="10"/>
      <c r="AM921" s="10"/>
      <c r="AN921" s="10"/>
    </row>
    <row r="922" spans="1:40" ht="12" customHeight="1">
      <c r="A922" s="10"/>
      <c r="B922" s="10"/>
      <c r="C922" s="10"/>
      <c r="D922" s="10"/>
      <c r="E922" s="10"/>
      <c r="F922" s="10"/>
      <c r="G922" s="10"/>
      <c r="H922" s="10"/>
      <c r="I922" s="10"/>
      <c r="J922" s="10"/>
      <c r="K922" s="10"/>
      <c r="L922" s="10"/>
      <c r="M922" s="10"/>
      <c r="N922" s="10"/>
      <c r="O922" s="10"/>
      <c r="P922" s="10"/>
      <c r="Q922" s="10"/>
      <c r="R922" s="10"/>
      <c r="S922" s="10"/>
      <c r="T922" s="10"/>
      <c r="U922" s="10"/>
      <c r="V922" s="10"/>
      <c r="W922" s="10"/>
      <c r="X922" s="10"/>
      <c r="Y922" s="10"/>
      <c r="Z922" s="10"/>
      <c r="AA922" s="10"/>
      <c r="AB922" s="10"/>
      <c r="AC922" s="10"/>
      <c r="AD922" s="10"/>
      <c r="AE922" s="10"/>
      <c r="AF922" s="10"/>
      <c r="AG922" s="10"/>
      <c r="AH922" s="10"/>
      <c r="AI922" s="10"/>
      <c r="AJ922" s="10"/>
      <c r="AK922" s="10"/>
      <c r="AL922" s="10"/>
      <c r="AM922" s="10"/>
      <c r="AN922" s="10"/>
    </row>
    <row r="923" spans="1:40" ht="12" customHeight="1">
      <c r="A923" s="10"/>
      <c r="B923" s="10"/>
      <c r="C923" s="10"/>
      <c r="D923" s="10"/>
      <c r="E923" s="10"/>
      <c r="F923" s="10"/>
      <c r="G923" s="10"/>
      <c r="H923" s="10"/>
      <c r="I923" s="10"/>
      <c r="J923" s="10"/>
      <c r="K923" s="10"/>
      <c r="L923" s="10"/>
      <c r="M923" s="10"/>
      <c r="N923" s="10"/>
      <c r="O923" s="10"/>
      <c r="P923" s="10"/>
      <c r="Q923" s="10"/>
      <c r="R923" s="10"/>
      <c r="S923" s="10"/>
      <c r="T923" s="10"/>
      <c r="U923" s="10"/>
      <c r="V923" s="10"/>
      <c r="W923" s="10"/>
      <c r="X923" s="10"/>
      <c r="Y923" s="10"/>
      <c r="Z923" s="10"/>
      <c r="AA923" s="10"/>
      <c r="AB923" s="10"/>
      <c r="AC923" s="10"/>
      <c r="AD923" s="10"/>
      <c r="AE923" s="10"/>
      <c r="AF923" s="10"/>
      <c r="AG923" s="10"/>
      <c r="AH923" s="10"/>
      <c r="AI923" s="10"/>
      <c r="AJ923" s="10"/>
      <c r="AK923" s="10"/>
      <c r="AL923" s="10"/>
      <c r="AM923" s="10"/>
      <c r="AN923" s="10"/>
    </row>
    <row r="924" spans="1:40" ht="12" customHeight="1">
      <c r="A924" s="10"/>
      <c r="B924" s="10"/>
      <c r="C924" s="10"/>
      <c r="D924" s="10"/>
      <c r="E924" s="10"/>
      <c r="F924" s="10"/>
      <c r="G924" s="10"/>
      <c r="H924" s="10"/>
      <c r="I924" s="10"/>
      <c r="J924" s="10"/>
      <c r="K924" s="10"/>
      <c r="L924" s="10"/>
      <c r="M924" s="10"/>
      <c r="N924" s="10"/>
      <c r="O924" s="10"/>
      <c r="P924" s="10"/>
      <c r="Q924" s="10"/>
      <c r="R924" s="10"/>
      <c r="S924" s="10"/>
      <c r="T924" s="10"/>
      <c r="U924" s="10"/>
      <c r="V924" s="10"/>
      <c r="W924" s="10"/>
      <c r="X924" s="10"/>
      <c r="Y924" s="10"/>
      <c r="Z924" s="10"/>
      <c r="AA924" s="10"/>
      <c r="AB924" s="10"/>
      <c r="AC924" s="10"/>
      <c r="AD924" s="10"/>
      <c r="AE924" s="10"/>
      <c r="AF924" s="10"/>
      <c r="AG924" s="10"/>
      <c r="AH924" s="10"/>
      <c r="AI924" s="10"/>
      <c r="AJ924" s="10"/>
      <c r="AK924" s="10"/>
      <c r="AL924" s="10"/>
      <c r="AM924" s="10"/>
      <c r="AN924" s="10"/>
    </row>
    <row r="925" spans="1:40" ht="12" customHeight="1">
      <c r="A925" s="10"/>
      <c r="B925" s="10"/>
      <c r="C925" s="10"/>
      <c r="D925" s="10"/>
      <c r="E925" s="10"/>
      <c r="F925" s="10"/>
      <c r="G925" s="10"/>
      <c r="H925" s="10"/>
      <c r="I925" s="10"/>
      <c r="J925" s="10"/>
      <c r="K925" s="10"/>
      <c r="L925" s="10"/>
      <c r="M925" s="10"/>
      <c r="N925" s="10"/>
      <c r="O925" s="10"/>
      <c r="P925" s="10"/>
      <c r="Q925" s="10"/>
      <c r="R925" s="10"/>
      <c r="S925" s="10"/>
      <c r="T925" s="10"/>
      <c r="U925" s="10"/>
      <c r="V925" s="10"/>
      <c r="W925" s="10"/>
      <c r="X925" s="10"/>
      <c r="Y925" s="10"/>
      <c r="Z925" s="10"/>
      <c r="AA925" s="10"/>
      <c r="AB925" s="10"/>
      <c r="AC925" s="10"/>
      <c r="AD925" s="10"/>
      <c r="AE925" s="10"/>
      <c r="AF925" s="10"/>
      <c r="AG925" s="10"/>
      <c r="AH925" s="10"/>
      <c r="AI925" s="10"/>
      <c r="AJ925" s="10"/>
      <c r="AK925" s="10"/>
      <c r="AL925" s="10"/>
      <c r="AM925" s="10"/>
      <c r="AN925" s="10"/>
    </row>
    <row r="926" spans="1:40" ht="12" customHeight="1">
      <c r="A926" s="10"/>
      <c r="B926" s="10"/>
      <c r="C926" s="10"/>
      <c r="D926" s="10"/>
      <c r="E926" s="10"/>
      <c r="F926" s="10"/>
      <c r="G926" s="10"/>
      <c r="H926" s="10"/>
      <c r="I926" s="10"/>
      <c r="J926" s="10"/>
      <c r="K926" s="10"/>
      <c r="L926" s="10"/>
      <c r="M926" s="10"/>
      <c r="N926" s="10"/>
      <c r="O926" s="10"/>
      <c r="P926" s="10"/>
      <c r="Q926" s="10"/>
      <c r="R926" s="10"/>
      <c r="S926" s="10"/>
      <c r="T926" s="10"/>
      <c r="U926" s="10"/>
      <c r="V926" s="10"/>
      <c r="W926" s="10"/>
      <c r="X926" s="10"/>
      <c r="Y926" s="10"/>
      <c r="Z926" s="10"/>
      <c r="AA926" s="10"/>
      <c r="AB926" s="10"/>
      <c r="AC926" s="10"/>
      <c r="AD926" s="10"/>
      <c r="AE926" s="10"/>
      <c r="AF926" s="10"/>
      <c r="AG926" s="10"/>
      <c r="AH926" s="10"/>
      <c r="AI926" s="10"/>
      <c r="AJ926" s="10"/>
      <c r="AK926" s="10"/>
      <c r="AL926" s="10"/>
      <c r="AM926" s="10"/>
      <c r="AN926" s="10"/>
    </row>
    <row r="927" spans="1:40" ht="12" customHeight="1">
      <c r="A927" s="10"/>
      <c r="B927" s="10"/>
      <c r="C927" s="10"/>
      <c r="D927" s="10"/>
      <c r="E927" s="10"/>
      <c r="F927" s="10"/>
      <c r="G927" s="10"/>
      <c r="H927" s="10"/>
      <c r="I927" s="10"/>
      <c r="J927" s="10"/>
      <c r="K927" s="10"/>
      <c r="L927" s="10"/>
      <c r="M927" s="10"/>
      <c r="N927" s="10"/>
      <c r="O927" s="10"/>
      <c r="P927" s="10"/>
      <c r="Q927" s="10"/>
      <c r="R927" s="10"/>
      <c r="S927" s="10"/>
      <c r="T927" s="10"/>
      <c r="U927" s="10"/>
      <c r="V927" s="10"/>
      <c r="W927" s="10"/>
      <c r="X927" s="10"/>
      <c r="Y927" s="10"/>
      <c r="Z927" s="10"/>
      <c r="AA927" s="10"/>
      <c r="AB927" s="10"/>
      <c r="AC927" s="10"/>
      <c r="AD927" s="10"/>
      <c r="AE927" s="10"/>
      <c r="AF927" s="10"/>
      <c r="AG927" s="10"/>
      <c r="AH927" s="10"/>
      <c r="AI927" s="10"/>
      <c r="AJ927" s="10"/>
      <c r="AK927" s="10"/>
      <c r="AL927" s="10"/>
      <c r="AM927" s="10"/>
      <c r="AN927" s="10"/>
    </row>
    <row r="928" spans="1:40" ht="12" customHeight="1">
      <c r="A928" s="10"/>
      <c r="B928" s="10"/>
      <c r="C928" s="10"/>
      <c r="D928" s="10"/>
      <c r="E928" s="10"/>
      <c r="F928" s="10"/>
      <c r="G928" s="10"/>
      <c r="H928" s="10"/>
      <c r="I928" s="10"/>
      <c r="J928" s="10"/>
      <c r="K928" s="10"/>
      <c r="L928" s="10"/>
      <c r="M928" s="10"/>
      <c r="N928" s="10"/>
      <c r="O928" s="10"/>
      <c r="P928" s="10"/>
      <c r="Q928" s="10"/>
      <c r="R928" s="10"/>
      <c r="S928" s="10"/>
      <c r="T928" s="10"/>
      <c r="U928" s="10"/>
      <c r="V928" s="10"/>
      <c r="W928" s="10"/>
      <c r="X928" s="10"/>
      <c r="Y928" s="10"/>
      <c r="Z928" s="10"/>
      <c r="AA928" s="10"/>
      <c r="AB928" s="10"/>
      <c r="AC928" s="10"/>
      <c r="AD928" s="10"/>
      <c r="AE928" s="10"/>
      <c r="AF928" s="10"/>
      <c r="AG928" s="10"/>
      <c r="AH928" s="10"/>
      <c r="AI928" s="10"/>
      <c r="AJ928" s="10"/>
      <c r="AK928" s="10"/>
      <c r="AL928" s="10"/>
      <c r="AM928" s="10"/>
      <c r="AN928" s="10"/>
    </row>
    <row r="929" spans="1:40" ht="12" customHeight="1">
      <c r="A929" s="10"/>
      <c r="B929" s="10"/>
      <c r="C929" s="10"/>
      <c r="D929" s="10"/>
      <c r="E929" s="10"/>
      <c r="F929" s="10"/>
      <c r="G929" s="10"/>
      <c r="H929" s="10"/>
      <c r="I929" s="10"/>
      <c r="J929" s="10"/>
      <c r="K929" s="10"/>
      <c r="L929" s="10"/>
      <c r="M929" s="10"/>
      <c r="N929" s="10"/>
      <c r="O929" s="10"/>
      <c r="P929" s="10"/>
      <c r="Q929" s="10"/>
      <c r="R929" s="10"/>
      <c r="S929" s="10"/>
      <c r="T929" s="10"/>
      <c r="U929" s="10"/>
      <c r="V929" s="10"/>
      <c r="W929" s="10"/>
      <c r="X929" s="10"/>
      <c r="Y929" s="10"/>
      <c r="Z929" s="10"/>
      <c r="AA929" s="10"/>
      <c r="AB929" s="10"/>
      <c r="AC929" s="10"/>
      <c r="AD929" s="10"/>
      <c r="AE929" s="10"/>
      <c r="AF929" s="10"/>
      <c r="AG929" s="10"/>
      <c r="AH929" s="10"/>
      <c r="AI929" s="10"/>
      <c r="AJ929" s="10"/>
      <c r="AK929" s="10"/>
      <c r="AL929" s="10"/>
      <c r="AM929" s="10"/>
      <c r="AN929" s="10"/>
    </row>
    <row r="930" spans="1:40" ht="12" customHeight="1">
      <c r="A930" s="10"/>
      <c r="B930" s="10"/>
      <c r="C930" s="10"/>
      <c r="D930" s="10"/>
      <c r="E930" s="10"/>
      <c r="F930" s="10"/>
      <c r="G930" s="10"/>
      <c r="H930" s="10"/>
      <c r="I930" s="10"/>
      <c r="J930" s="10"/>
      <c r="K930" s="10"/>
      <c r="L930" s="10"/>
      <c r="M930" s="10"/>
      <c r="N930" s="10"/>
      <c r="O930" s="10"/>
      <c r="P930" s="10"/>
      <c r="Q930" s="10"/>
      <c r="R930" s="10"/>
      <c r="S930" s="10"/>
      <c r="T930" s="10"/>
      <c r="U930" s="10"/>
      <c r="V930" s="10"/>
      <c r="W930" s="10"/>
      <c r="X930" s="10"/>
      <c r="Y930" s="10"/>
      <c r="Z930" s="10"/>
      <c r="AA930" s="10"/>
      <c r="AB930" s="10"/>
      <c r="AC930" s="10"/>
      <c r="AD930" s="10"/>
      <c r="AE930" s="10"/>
      <c r="AF930" s="10"/>
      <c r="AG930" s="10"/>
      <c r="AH930" s="10"/>
      <c r="AI930" s="10"/>
      <c r="AJ930" s="10"/>
      <c r="AK930" s="10"/>
      <c r="AL930" s="10"/>
      <c r="AM930" s="10"/>
      <c r="AN930" s="10"/>
    </row>
    <row r="931" spans="1:40" ht="12" customHeight="1">
      <c r="A931" s="10"/>
      <c r="B931" s="10"/>
      <c r="C931" s="10"/>
      <c r="D931" s="10"/>
      <c r="E931" s="10"/>
      <c r="F931" s="10"/>
      <c r="G931" s="10"/>
      <c r="H931" s="10"/>
      <c r="I931" s="10"/>
      <c r="J931" s="10"/>
      <c r="K931" s="10"/>
      <c r="L931" s="10"/>
      <c r="M931" s="10"/>
      <c r="N931" s="10"/>
      <c r="O931" s="10"/>
      <c r="P931" s="10"/>
      <c r="Q931" s="10"/>
      <c r="R931" s="10"/>
      <c r="S931" s="10"/>
      <c r="T931" s="10"/>
      <c r="U931" s="10"/>
      <c r="V931" s="10"/>
      <c r="W931" s="10"/>
      <c r="X931" s="10"/>
      <c r="Y931" s="10"/>
      <c r="Z931" s="10"/>
      <c r="AA931" s="10"/>
      <c r="AB931" s="10"/>
      <c r="AC931" s="10"/>
      <c r="AD931" s="10"/>
      <c r="AE931" s="10"/>
      <c r="AF931" s="10"/>
      <c r="AG931" s="10"/>
      <c r="AH931" s="10"/>
      <c r="AI931" s="10"/>
      <c r="AJ931" s="10"/>
      <c r="AK931" s="10"/>
      <c r="AL931" s="10"/>
      <c r="AM931" s="10"/>
      <c r="AN931" s="10"/>
    </row>
    <row r="932" spans="1:40" ht="12" customHeight="1">
      <c r="A932" s="10"/>
      <c r="B932" s="10"/>
      <c r="C932" s="10"/>
      <c r="D932" s="10"/>
      <c r="E932" s="10"/>
      <c r="F932" s="10"/>
      <c r="G932" s="10"/>
      <c r="H932" s="10"/>
      <c r="I932" s="10"/>
      <c r="J932" s="10"/>
      <c r="K932" s="10"/>
      <c r="L932" s="10"/>
      <c r="M932" s="10"/>
      <c r="N932" s="10"/>
      <c r="O932" s="10"/>
      <c r="P932" s="10"/>
      <c r="Q932" s="10"/>
      <c r="R932" s="10"/>
      <c r="S932" s="10"/>
      <c r="T932" s="10"/>
      <c r="U932" s="10"/>
      <c r="V932" s="10"/>
      <c r="W932" s="10"/>
      <c r="X932" s="10"/>
      <c r="Y932" s="10"/>
      <c r="Z932" s="10"/>
      <c r="AA932" s="10"/>
      <c r="AB932" s="10"/>
      <c r="AC932" s="10"/>
      <c r="AD932" s="10"/>
      <c r="AE932" s="10"/>
      <c r="AF932" s="10"/>
      <c r="AG932" s="10"/>
      <c r="AH932" s="10"/>
      <c r="AI932" s="10"/>
      <c r="AJ932" s="10"/>
      <c r="AK932" s="10"/>
      <c r="AL932" s="10"/>
      <c r="AM932" s="10"/>
      <c r="AN932" s="10"/>
    </row>
    <row r="933" spans="1:40" ht="12" customHeight="1">
      <c r="A933" s="10"/>
      <c r="B933" s="10"/>
      <c r="C933" s="10"/>
      <c r="D933" s="10"/>
      <c r="E933" s="10"/>
      <c r="F933" s="10"/>
      <c r="G933" s="10"/>
      <c r="H933" s="10"/>
      <c r="I933" s="10"/>
      <c r="J933" s="10"/>
      <c r="K933" s="10"/>
      <c r="L933" s="10"/>
      <c r="M933" s="10"/>
      <c r="N933" s="10"/>
      <c r="O933" s="10"/>
      <c r="P933" s="10"/>
      <c r="Q933" s="10"/>
      <c r="R933" s="10"/>
      <c r="S933" s="10"/>
      <c r="T933" s="10"/>
      <c r="U933" s="10"/>
      <c r="V933" s="10"/>
      <c r="W933" s="10"/>
      <c r="X933" s="10"/>
      <c r="Y933" s="10"/>
      <c r="Z933" s="10"/>
      <c r="AA933" s="10"/>
      <c r="AB933" s="10"/>
      <c r="AC933" s="10"/>
      <c r="AD933" s="10"/>
      <c r="AE933" s="10"/>
      <c r="AF933" s="10"/>
      <c r="AG933" s="10"/>
      <c r="AH933" s="10"/>
      <c r="AI933" s="10"/>
      <c r="AJ933" s="10"/>
      <c r="AK933" s="10"/>
      <c r="AL933" s="10"/>
      <c r="AM933" s="10"/>
      <c r="AN933" s="10"/>
    </row>
    <row r="934" spans="1:40" ht="12" customHeight="1">
      <c r="A934" s="10"/>
      <c r="B934" s="10"/>
      <c r="C934" s="10"/>
      <c r="D934" s="10"/>
      <c r="E934" s="10"/>
      <c r="F934" s="10"/>
      <c r="G934" s="10"/>
      <c r="H934" s="10"/>
      <c r="I934" s="10"/>
      <c r="J934" s="10"/>
      <c r="K934" s="10"/>
      <c r="L934" s="10"/>
      <c r="M934" s="10"/>
      <c r="N934" s="10"/>
      <c r="O934" s="10"/>
      <c r="P934" s="10"/>
      <c r="Q934" s="10"/>
      <c r="R934" s="10"/>
      <c r="S934" s="10"/>
      <c r="T934" s="10"/>
      <c r="U934" s="10"/>
      <c r="V934" s="10"/>
      <c r="W934" s="10"/>
      <c r="X934" s="10"/>
      <c r="Y934" s="10"/>
      <c r="Z934" s="10"/>
      <c r="AA934" s="10"/>
      <c r="AB934" s="10"/>
      <c r="AC934" s="10"/>
      <c r="AD934" s="10"/>
      <c r="AE934" s="10"/>
      <c r="AF934" s="10"/>
      <c r="AG934" s="10"/>
      <c r="AH934" s="10"/>
      <c r="AI934" s="10"/>
      <c r="AJ934" s="10"/>
      <c r="AK934" s="10"/>
      <c r="AL934" s="10"/>
      <c r="AM934" s="10"/>
      <c r="AN934" s="10"/>
    </row>
    <row r="935" spans="1:40" ht="12" customHeight="1">
      <c r="A935" s="10"/>
      <c r="B935" s="10"/>
      <c r="C935" s="10"/>
      <c r="D935" s="10"/>
      <c r="E935" s="10"/>
      <c r="F935" s="10"/>
      <c r="G935" s="10"/>
      <c r="H935" s="10"/>
      <c r="I935" s="10"/>
      <c r="J935" s="10"/>
      <c r="K935" s="10"/>
      <c r="L935" s="10"/>
      <c r="M935" s="10"/>
      <c r="N935" s="10"/>
      <c r="O935" s="10"/>
      <c r="P935" s="10"/>
      <c r="Q935" s="10"/>
      <c r="R935" s="10"/>
      <c r="S935" s="10"/>
      <c r="T935" s="10"/>
      <c r="U935" s="10"/>
      <c r="V935" s="10"/>
      <c r="W935" s="10"/>
      <c r="X935" s="10"/>
      <c r="Y935" s="10"/>
      <c r="Z935" s="10"/>
      <c r="AA935" s="10"/>
      <c r="AB935" s="10"/>
      <c r="AC935" s="10"/>
      <c r="AD935" s="10"/>
      <c r="AE935" s="10"/>
      <c r="AF935" s="10"/>
      <c r="AG935" s="10"/>
      <c r="AH935" s="10"/>
      <c r="AI935" s="10"/>
      <c r="AJ935" s="10"/>
      <c r="AK935" s="10"/>
      <c r="AL935" s="10"/>
      <c r="AM935" s="10"/>
      <c r="AN935" s="10"/>
    </row>
    <row r="936" spans="1:40" ht="12" customHeight="1">
      <c r="A936" s="10"/>
      <c r="B936" s="10"/>
      <c r="C936" s="10"/>
      <c r="D936" s="10"/>
      <c r="E936" s="10"/>
      <c r="F936" s="10"/>
      <c r="G936" s="10"/>
      <c r="H936" s="10"/>
      <c r="I936" s="10"/>
      <c r="J936" s="10"/>
      <c r="K936" s="10"/>
      <c r="L936" s="10"/>
      <c r="M936" s="10"/>
      <c r="N936" s="10"/>
      <c r="O936" s="10"/>
      <c r="P936" s="10"/>
      <c r="Q936" s="10"/>
      <c r="R936" s="10"/>
      <c r="S936" s="10"/>
      <c r="T936" s="10"/>
      <c r="U936" s="10"/>
      <c r="V936" s="10"/>
      <c r="W936" s="10"/>
      <c r="X936" s="10"/>
      <c r="Y936" s="10"/>
      <c r="Z936" s="10"/>
      <c r="AA936" s="10"/>
      <c r="AB936" s="10"/>
      <c r="AC936" s="10"/>
      <c r="AD936" s="10"/>
      <c r="AE936" s="10"/>
      <c r="AF936" s="10"/>
      <c r="AG936" s="10"/>
      <c r="AH936" s="10"/>
      <c r="AI936" s="10"/>
      <c r="AJ936" s="10"/>
      <c r="AK936" s="10"/>
      <c r="AL936" s="10"/>
      <c r="AM936" s="10"/>
      <c r="AN936" s="10"/>
    </row>
    <row r="937" spans="1:40" ht="12" customHeight="1">
      <c r="A937" s="10"/>
      <c r="B937" s="10"/>
      <c r="C937" s="10"/>
      <c r="D937" s="10"/>
      <c r="E937" s="10"/>
      <c r="F937" s="10"/>
      <c r="G937" s="10"/>
      <c r="H937" s="10"/>
      <c r="I937" s="10"/>
      <c r="J937" s="10"/>
      <c r="K937" s="10"/>
      <c r="L937" s="10"/>
      <c r="M937" s="10"/>
      <c r="N937" s="10"/>
      <c r="O937" s="10"/>
      <c r="P937" s="10"/>
      <c r="Q937" s="10"/>
      <c r="R937" s="10"/>
      <c r="S937" s="10"/>
      <c r="T937" s="10"/>
      <c r="U937" s="10"/>
      <c r="V937" s="10"/>
      <c r="W937" s="10"/>
      <c r="X937" s="10"/>
      <c r="Y937" s="10"/>
      <c r="Z937" s="10"/>
      <c r="AA937" s="10"/>
      <c r="AB937" s="10"/>
      <c r="AC937" s="10"/>
      <c r="AD937" s="10"/>
      <c r="AE937" s="10"/>
      <c r="AF937" s="10"/>
      <c r="AG937" s="10"/>
      <c r="AH937" s="10"/>
      <c r="AI937" s="10"/>
      <c r="AJ937" s="10"/>
      <c r="AK937" s="10"/>
      <c r="AL937" s="10"/>
      <c r="AM937" s="10"/>
      <c r="AN937" s="10"/>
    </row>
    <row r="938" spans="1:40" ht="12" customHeight="1">
      <c r="A938" s="10"/>
      <c r="B938" s="10"/>
      <c r="C938" s="10"/>
      <c r="D938" s="10"/>
      <c r="E938" s="10"/>
      <c r="F938" s="10"/>
      <c r="G938" s="10"/>
      <c r="H938" s="10"/>
      <c r="I938" s="10"/>
      <c r="J938" s="10"/>
      <c r="K938" s="10"/>
      <c r="L938" s="10"/>
      <c r="M938" s="10"/>
      <c r="N938" s="10"/>
      <c r="O938" s="10"/>
      <c r="P938" s="10"/>
      <c r="Q938" s="10"/>
      <c r="R938" s="10"/>
      <c r="S938" s="10"/>
      <c r="T938" s="10"/>
      <c r="U938" s="10"/>
      <c r="V938" s="10"/>
      <c r="W938" s="10"/>
      <c r="X938" s="10"/>
      <c r="Y938" s="10"/>
      <c r="Z938" s="10"/>
      <c r="AA938" s="10"/>
      <c r="AB938" s="10"/>
      <c r="AC938" s="10"/>
      <c r="AD938" s="10"/>
      <c r="AE938" s="10"/>
      <c r="AF938" s="10"/>
      <c r="AG938" s="10"/>
      <c r="AH938" s="10"/>
      <c r="AI938" s="10"/>
      <c r="AJ938" s="10"/>
      <c r="AK938" s="10"/>
      <c r="AL938" s="10"/>
      <c r="AM938" s="10"/>
      <c r="AN938" s="10"/>
    </row>
    <row r="939" spans="1:40" ht="12" customHeight="1">
      <c r="A939" s="10"/>
      <c r="B939" s="10"/>
      <c r="C939" s="10"/>
      <c r="D939" s="10"/>
      <c r="E939" s="10"/>
      <c r="F939" s="10"/>
      <c r="G939" s="10"/>
      <c r="H939" s="10"/>
      <c r="I939" s="10"/>
      <c r="J939" s="10"/>
      <c r="K939" s="10"/>
      <c r="L939" s="10"/>
      <c r="M939" s="10"/>
      <c r="N939" s="10"/>
      <c r="O939" s="10"/>
      <c r="P939" s="10"/>
      <c r="Q939" s="10"/>
      <c r="R939" s="10"/>
      <c r="S939" s="10"/>
      <c r="T939" s="10"/>
      <c r="U939" s="10"/>
      <c r="V939" s="10"/>
      <c r="W939" s="10"/>
      <c r="X939" s="10"/>
      <c r="Y939" s="10"/>
      <c r="Z939" s="10"/>
      <c r="AA939" s="10"/>
      <c r="AB939" s="10"/>
      <c r="AC939" s="10"/>
      <c r="AD939" s="10"/>
      <c r="AE939" s="10"/>
      <c r="AF939" s="10"/>
      <c r="AG939" s="10"/>
      <c r="AH939" s="10"/>
      <c r="AI939" s="10"/>
      <c r="AJ939" s="10"/>
      <c r="AK939" s="10"/>
      <c r="AL939" s="10"/>
      <c r="AM939" s="10"/>
      <c r="AN939" s="10"/>
    </row>
    <row r="940" spans="1:40" ht="12" customHeight="1">
      <c r="A940" s="10"/>
      <c r="B940" s="10"/>
      <c r="C940" s="10"/>
      <c r="D940" s="10"/>
      <c r="E940" s="10"/>
      <c r="F940" s="10"/>
      <c r="G940" s="10"/>
      <c r="H940" s="10"/>
      <c r="I940" s="10"/>
      <c r="J940" s="10"/>
      <c r="K940" s="10"/>
      <c r="L940" s="10"/>
      <c r="M940" s="10"/>
      <c r="N940" s="10"/>
      <c r="O940" s="10"/>
      <c r="P940" s="10"/>
      <c r="Q940" s="10"/>
      <c r="R940" s="10"/>
      <c r="S940" s="10"/>
      <c r="T940" s="10"/>
      <c r="U940" s="10"/>
      <c r="V940" s="10"/>
      <c r="W940" s="10"/>
      <c r="X940" s="10"/>
      <c r="Y940" s="10"/>
      <c r="Z940" s="10"/>
      <c r="AA940" s="10"/>
      <c r="AB940" s="10"/>
      <c r="AC940" s="10"/>
      <c r="AD940" s="10"/>
      <c r="AE940" s="10"/>
      <c r="AF940" s="10"/>
      <c r="AG940" s="10"/>
      <c r="AH940" s="10"/>
      <c r="AI940" s="10"/>
      <c r="AJ940" s="10"/>
      <c r="AK940" s="10"/>
      <c r="AL940" s="10"/>
      <c r="AM940" s="10"/>
      <c r="AN940" s="10"/>
    </row>
    <row r="941" spans="1:40" ht="12" customHeight="1">
      <c r="A941" s="10"/>
      <c r="B941" s="10"/>
      <c r="C941" s="10"/>
      <c r="D941" s="10"/>
      <c r="E941" s="10"/>
      <c r="F941" s="10"/>
      <c r="G941" s="10"/>
      <c r="H941" s="10"/>
      <c r="I941" s="10"/>
      <c r="J941" s="10"/>
      <c r="K941" s="10"/>
      <c r="L941" s="10"/>
      <c r="M941" s="10"/>
      <c r="N941" s="10"/>
      <c r="O941" s="10"/>
      <c r="P941" s="10"/>
      <c r="Q941" s="10"/>
      <c r="R941" s="10"/>
      <c r="S941" s="10"/>
      <c r="T941" s="10"/>
      <c r="U941" s="10"/>
      <c r="V941" s="10"/>
      <c r="W941" s="10"/>
      <c r="X941" s="10"/>
      <c r="Y941" s="10"/>
      <c r="Z941" s="10"/>
      <c r="AA941" s="10"/>
      <c r="AB941" s="10"/>
      <c r="AC941" s="10"/>
      <c r="AD941" s="10"/>
      <c r="AE941" s="10"/>
      <c r="AF941" s="10"/>
      <c r="AG941" s="10"/>
      <c r="AH941" s="10"/>
      <c r="AI941" s="10"/>
      <c r="AJ941" s="10"/>
      <c r="AK941" s="10"/>
      <c r="AL941" s="10"/>
      <c r="AM941" s="10"/>
      <c r="AN941" s="10"/>
    </row>
    <row r="942" spans="1:40" ht="12" customHeight="1">
      <c r="A942" s="10"/>
      <c r="B942" s="10"/>
      <c r="C942" s="10"/>
      <c r="D942" s="10"/>
      <c r="E942" s="10"/>
      <c r="F942" s="10"/>
      <c r="G942" s="10"/>
      <c r="H942" s="10"/>
      <c r="I942" s="10"/>
      <c r="J942" s="10"/>
      <c r="K942" s="10"/>
      <c r="L942" s="10"/>
      <c r="M942" s="10"/>
      <c r="N942" s="10"/>
      <c r="O942" s="10"/>
      <c r="P942" s="10"/>
      <c r="Q942" s="10"/>
      <c r="R942" s="10"/>
      <c r="S942" s="10"/>
      <c r="T942" s="10"/>
      <c r="U942" s="10"/>
      <c r="V942" s="10"/>
      <c r="W942" s="10"/>
      <c r="X942" s="10"/>
      <c r="Y942" s="10"/>
      <c r="Z942" s="10"/>
      <c r="AA942" s="10"/>
      <c r="AB942" s="10"/>
      <c r="AC942" s="10"/>
      <c r="AD942" s="10"/>
      <c r="AE942" s="10"/>
      <c r="AF942" s="10"/>
      <c r="AG942" s="10"/>
      <c r="AH942" s="10"/>
      <c r="AI942" s="10"/>
      <c r="AJ942" s="10"/>
      <c r="AK942" s="10"/>
      <c r="AL942" s="10"/>
      <c r="AM942" s="10"/>
      <c r="AN942" s="10"/>
    </row>
    <row r="943" spans="1:40" ht="12" customHeight="1">
      <c r="A943" s="10"/>
      <c r="B943" s="10"/>
      <c r="C943" s="10"/>
      <c r="D943" s="10"/>
      <c r="E943" s="10"/>
      <c r="F943" s="10"/>
      <c r="G943" s="10"/>
      <c r="H943" s="10"/>
      <c r="I943" s="10"/>
      <c r="J943" s="10"/>
      <c r="K943" s="10"/>
      <c r="L943" s="10"/>
      <c r="M943" s="10"/>
      <c r="N943" s="10"/>
      <c r="O943" s="10"/>
      <c r="P943" s="10"/>
      <c r="Q943" s="10"/>
      <c r="R943" s="10"/>
      <c r="S943" s="10"/>
      <c r="T943" s="10"/>
      <c r="U943" s="10"/>
      <c r="V943" s="10"/>
      <c r="W943" s="10"/>
      <c r="X943" s="10"/>
      <c r="Y943" s="10"/>
      <c r="Z943" s="10"/>
      <c r="AA943" s="10"/>
      <c r="AB943" s="10"/>
      <c r="AC943" s="10"/>
      <c r="AD943" s="10"/>
      <c r="AE943" s="10"/>
      <c r="AF943" s="10"/>
      <c r="AG943" s="10"/>
      <c r="AH943" s="10"/>
      <c r="AI943" s="10"/>
      <c r="AJ943" s="10"/>
      <c r="AK943" s="10"/>
      <c r="AL943" s="10"/>
      <c r="AM943" s="10"/>
      <c r="AN943" s="10"/>
    </row>
    <row r="944" spans="1:40" ht="12" customHeight="1">
      <c r="A944" s="10"/>
      <c r="B944" s="10"/>
      <c r="C944" s="10"/>
      <c r="D944" s="10"/>
      <c r="E944" s="10"/>
      <c r="F944" s="10"/>
      <c r="G944" s="10"/>
      <c r="H944" s="10"/>
      <c r="I944" s="10"/>
      <c r="J944" s="10"/>
      <c r="K944" s="10"/>
      <c r="L944" s="10"/>
      <c r="M944" s="10"/>
      <c r="N944" s="10"/>
      <c r="O944" s="10"/>
      <c r="P944" s="10"/>
      <c r="Q944" s="10"/>
      <c r="R944" s="10"/>
      <c r="S944" s="10"/>
      <c r="T944" s="10"/>
      <c r="U944" s="10"/>
      <c r="V944" s="10"/>
      <c r="W944" s="10"/>
      <c r="X944" s="10"/>
      <c r="Y944" s="10"/>
      <c r="Z944" s="10"/>
      <c r="AA944" s="10"/>
      <c r="AB944" s="10"/>
      <c r="AC944" s="10"/>
      <c r="AD944" s="10"/>
      <c r="AE944" s="10"/>
      <c r="AF944" s="10"/>
      <c r="AG944" s="10"/>
      <c r="AH944" s="10"/>
      <c r="AI944" s="10"/>
      <c r="AJ944" s="10"/>
      <c r="AK944" s="10"/>
      <c r="AL944" s="10"/>
      <c r="AM944" s="10"/>
      <c r="AN944" s="10"/>
    </row>
    <row r="945" spans="1:40" ht="12" customHeight="1">
      <c r="A945" s="10"/>
      <c r="B945" s="10"/>
      <c r="C945" s="10"/>
      <c r="D945" s="10"/>
      <c r="E945" s="10"/>
      <c r="F945" s="10"/>
      <c r="G945" s="10"/>
      <c r="H945" s="10"/>
      <c r="I945" s="10"/>
      <c r="J945" s="10"/>
      <c r="K945" s="10"/>
      <c r="L945" s="10"/>
      <c r="M945" s="10"/>
      <c r="N945" s="10"/>
      <c r="O945" s="10"/>
      <c r="P945" s="10"/>
      <c r="Q945" s="10"/>
      <c r="R945" s="10"/>
      <c r="S945" s="10"/>
      <c r="T945" s="10"/>
      <c r="U945" s="10"/>
      <c r="V945" s="10"/>
      <c r="W945" s="10"/>
      <c r="X945" s="10"/>
      <c r="Y945" s="10"/>
      <c r="Z945" s="10"/>
      <c r="AA945" s="10"/>
      <c r="AB945" s="10"/>
      <c r="AC945" s="10"/>
      <c r="AD945" s="10"/>
      <c r="AE945" s="10"/>
      <c r="AF945" s="10"/>
      <c r="AG945" s="10"/>
      <c r="AH945" s="10"/>
      <c r="AI945" s="10"/>
      <c r="AJ945" s="10"/>
      <c r="AK945" s="10"/>
      <c r="AL945" s="10"/>
      <c r="AM945" s="10"/>
      <c r="AN945" s="10"/>
    </row>
    <row r="946" spans="1:40" ht="12" customHeight="1">
      <c r="A946" s="10"/>
      <c r="B946" s="10"/>
      <c r="C946" s="10"/>
      <c r="D946" s="10"/>
      <c r="E946" s="10"/>
      <c r="F946" s="10"/>
      <c r="G946" s="10"/>
      <c r="H946" s="10"/>
      <c r="I946" s="10"/>
      <c r="J946" s="10"/>
      <c r="K946" s="10"/>
      <c r="L946" s="10"/>
      <c r="M946" s="10"/>
      <c r="N946" s="10"/>
      <c r="O946" s="10"/>
      <c r="P946" s="10"/>
      <c r="Q946" s="10"/>
      <c r="R946" s="10"/>
      <c r="S946" s="10"/>
      <c r="T946" s="10"/>
      <c r="U946" s="10"/>
      <c r="V946" s="10"/>
      <c r="W946" s="10"/>
      <c r="X946" s="10"/>
      <c r="Y946" s="10"/>
      <c r="Z946" s="10"/>
      <c r="AA946" s="10"/>
      <c r="AB946" s="10"/>
      <c r="AC946" s="10"/>
      <c r="AD946" s="10"/>
      <c r="AE946" s="10"/>
      <c r="AF946" s="10"/>
      <c r="AG946" s="10"/>
      <c r="AH946" s="10"/>
      <c r="AI946" s="10"/>
      <c r="AJ946" s="10"/>
      <c r="AK946" s="10"/>
      <c r="AL946" s="10"/>
      <c r="AM946" s="10"/>
      <c r="AN946" s="10"/>
    </row>
    <row r="947" spans="1:40" ht="12" customHeight="1">
      <c r="A947" s="10"/>
      <c r="B947" s="10"/>
      <c r="C947" s="10"/>
      <c r="D947" s="10"/>
      <c r="E947" s="10"/>
      <c r="F947" s="10"/>
      <c r="G947" s="10"/>
      <c r="H947" s="10"/>
      <c r="I947" s="10"/>
      <c r="J947" s="10"/>
      <c r="K947" s="10"/>
      <c r="L947" s="10"/>
      <c r="M947" s="10"/>
      <c r="N947" s="10"/>
      <c r="O947" s="10"/>
      <c r="P947" s="10"/>
      <c r="Q947" s="10"/>
      <c r="R947" s="10"/>
      <c r="S947" s="10"/>
      <c r="T947" s="10"/>
      <c r="U947" s="10"/>
      <c r="V947" s="10"/>
      <c r="W947" s="10"/>
      <c r="X947" s="10"/>
      <c r="Y947" s="10"/>
      <c r="Z947" s="10"/>
      <c r="AA947" s="10"/>
      <c r="AB947" s="10"/>
      <c r="AC947" s="10"/>
      <c r="AD947" s="10"/>
      <c r="AE947" s="10"/>
      <c r="AF947" s="10"/>
      <c r="AG947" s="10"/>
      <c r="AH947" s="10"/>
      <c r="AI947" s="10"/>
      <c r="AJ947" s="10"/>
      <c r="AK947" s="10"/>
      <c r="AL947" s="10"/>
      <c r="AM947" s="10"/>
      <c r="AN947" s="10"/>
    </row>
    <row r="948" spans="1:40" ht="12" customHeight="1">
      <c r="A948" s="10"/>
      <c r="B948" s="10"/>
      <c r="C948" s="10"/>
      <c r="D948" s="10"/>
      <c r="E948" s="10"/>
      <c r="F948" s="10"/>
      <c r="G948" s="10"/>
      <c r="H948" s="10"/>
      <c r="I948" s="10"/>
      <c r="J948" s="10"/>
      <c r="K948" s="10"/>
      <c r="L948" s="10"/>
      <c r="M948" s="10"/>
      <c r="N948" s="10"/>
      <c r="O948" s="10"/>
      <c r="P948" s="10"/>
      <c r="Q948" s="10"/>
      <c r="R948" s="10"/>
      <c r="S948" s="10"/>
      <c r="T948" s="10"/>
      <c r="U948" s="10"/>
      <c r="V948" s="10"/>
      <c r="W948" s="10"/>
      <c r="X948" s="10"/>
      <c r="Y948" s="10"/>
      <c r="Z948" s="10"/>
      <c r="AA948" s="10"/>
      <c r="AB948" s="10"/>
      <c r="AC948" s="10"/>
      <c r="AD948" s="10"/>
      <c r="AE948" s="10"/>
      <c r="AF948" s="10"/>
      <c r="AG948" s="10"/>
      <c r="AH948" s="10"/>
      <c r="AI948" s="10"/>
      <c r="AJ948" s="10"/>
      <c r="AK948" s="10"/>
      <c r="AL948" s="10"/>
      <c r="AM948" s="10"/>
      <c r="AN948" s="10"/>
    </row>
    <row r="949" spans="1:40" ht="12" customHeight="1">
      <c r="A949" s="10"/>
      <c r="B949" s="10"/>
      <c r="C949" s="10"/>
      <c r="D949" s="10"/>
      <c r="E949" s="10"/>
      <c r="F949" s="10"/>
      <c r="G949" s="10"/>
      <c r="H949" s="10"/>
      <c r="I949" s="10"/>
      <c r="J949" s="10"/>
      <c r="K949" s="10"/>
      <c r="L949" s="10"/>
      <c r="M949" s="10"/>
      <c r="N949" s="10"/>
      <c r="O949" s="10"/>
      <c r="P949" s="10"/>
      <c r="Q949" s="10"/>
      <c r="R949" s="10"/>
      <c r="S949" s="10"/>
      <c r="T949" s="10"/>
      <c r="U949" s="10"/>
      <c r="V949" s="10"/>
      <c r="W949" s="10"/>
      <c r="X949" s="10"/>
      <c r="Y949" s="10"/>
      <c r="Z949" s="10"/>
      <c r="AA949" s="10"/>
      <c r="AB949" s="10"/>
      <c r="AC949" s="10"/>
      <c r="AD949" s="10"/>
      <c r="AE949" s="10"/>
      <c r="AF949" s="10"/>
      <c r="AG949" s="10"/>
      <c r="AH949" s="10"/>
      <c r="AI949" s="10"/>
      <c r="AJ949" s="10"/>
      <c r="AK949" s="10"/>
      <c r="AL949" s="10"/>
      <c r="AM949" s="10"/>
      <c r="AN949" s="10"/>
    </row>
    <row r="950" spans="1:40" ht="12" customHeight="1">
      <c r="A950" s="10"/>
      <c r="B950" s="10"/>
      <c r="C950" s="10"/>
      <c r="D950" s="10"/>
      <c r="E950" s="10"/>
      <c r="F950" s="10"/>
      <c r="G950" s="10"/>
      <c r="H950" s="10"/>
      <c r="I950" s="10"/>
      <c r="J950" s="10"/>
      <c r="K950" s="10"/>
      <c r="L950" s="10"/>
      <c r="M950" s="10"/>
      <c r="N950" s="10"/>
      <c r="O950" s="10"/>
      <c r="P950" s="10"/>
      <c r="Q950" s="10"/>
      <c r="R950" s="10"/>
      <c r="S950" s="10"/>
      <c r="T950" s="10"/>
      <c r="U950" s="10"/>
      <c r="V950" s="10"/>
      <c r="W950" s="10"/>
      <c r="X950" s="10"/>
      <c r="Y950" s="10"/>
      <c r="Z950" s="10"/>
      <c r="AA950" s="10"/>
      <c r="AB950" s="10"/>
      <c r="AC950" s="10"/>
      <c r="AD950" s="10"/>
      <c r="AE950" s="10"/>
      <c r="AF950" s="10"/>
      <c r="AG950" s="10"/>
      <c r="AH950" s="10"/>
      <c r="AI950" s="10"/>
      <c r="AJ950" s="10"/>
      <c r="AK950" s="10"/>
      <c r="AL950" s="10"/>
      <c r="AM950" s="10"/>
      <c r="AN950" s="10"/>
    </row>
    <row r="951" spans="1:40" ht="12" customHeight="1">
      <c r="A951" s="10"/>
      <c r="B951" s="10"/>
      <c r="C951" s="10"/>
      <c r="D951" s="10"/>
      <c r="E951" s="10"/>
      <c r="F951" s="10"/>
      <c r="G951" s="10"/>
      <c r="H951" s="10"/>
      <c r="I951" s="10"/>
      <c r="J951" s="10"/>
      <c r="K951" s="10"/>
      <c r="L951" s="10"/>
      <c r="M951" s="10"/>
      <c r="N951" s="10"/>
      <c r="O951" s="10"/>
      <c r="P951" s="10"/>
      <c r="Q951" s="10"/>
      <c r="R951" s="10"/>
      <c r="S951" s="10"/>
      <c r="T951" s="10"/>
      <c r="U951" s="10"/>
      <c r="V951" s="10"/>
      <c r="W951" s="10"/>
      <c r="X951" s="10"/>
      <c r="Y951" s="10"/>
      <c r="Z951" s="10"/>
      <c r="AA951" s="10"/>
      <c r="AB951" s="10"/>
      <c r="AC951" s="10"/>
      <c r="AD951" s="10"/>
      <c r="AE951" s="10"/>
      <c r="AF951" s="10"/>
      <c r="AG951" s="10"/>
      <c r="AH951" s="10"/>
      <c r="AI951" s="10"/>
      <c r="AJ951" s="10"/>
      <c r="AK951" s="10"/>
      <c r="AL951" s="10"/>
      <c r="AM951" s="10"/>
      <c r="AN951" s="10"/>
    </row>
    <row r="952" spans="1:40" ht="12" customHeight="1">
      <c r="A952" s="10"/>
      <c r="B952" s="10"/>
      <c r="C952" s="10"/>
      <c r="D952" s="10"/>
      <c r="E952" s="10"/>
      <c r="F952" s="10"/>
      <c r="G952" s="10"/>
      <c r="H952" s="10"/>
      <c r="I952" s="10"/>
      <c r="J952" s="10"/>
      <c r="K952" s="10"/>
      <c r="L952" s="10"/>
      <c r="M952" s="10"/>
      <c r="N952" s="10"/>
      <c r="O952" s="10"/>
      <c r="P952" s="10"/>
      <c r="Q952" s="10"/>
      <c r="R952" s="10"/>
      <c r="S952" s="10"/>
      <c r="T952" s="10"/>
      <c r="U952" s="10"/>
      <c r="V952" s="10"/>
      <c r="W952" s="10"/>
      <c r="X952" s="10"/>
      <c r="Y952" s="10"/>
      <c r="Z952" s="10"/>
      <c r="AA952" s="10"/>
      <c r="AB952" s="10"/>
      <c r="AC952" s="10"/>
      <c r="AD952" s="10"/>
      <c r="AE952" s="10"/>
      <c r="AF952" s="10"/>
      <c r="AG952" s="10"/>
      <c r="AH952" s="10"/>
      <c r="AI952" s="10"/>
      <c r="AJ952" s="10"/>
      <c r="AK952" s="10"/>
      <c r="AL952" s="10"/>
      <c r="AM952" s="10"/>
      <c r="AN952" s="10"/>
    </row>
    <row r="953" spans="1:40" ht="12" customHeight="1">
      <c r="A953" s="10"/>
      <c r="B953" s="10"/>
      <c r="C953" s="10"/>
      <c r="D953" s="10"/>
      <c r="E953" s="10"/>
      <c r="F953" s="10"/>
      <c r="G953" s="10"/>
      <c r="H953" s="10"/>
      <c r="I953" s="10"/>
      <c r="J953" s="10"/>
      <c r="K953" s="10"/>
      <c r="L953" s="10"/>
      <c r="M953" s="10"/>
      <c r="N953" s="10"/>
      <c r="O953" s="10"/>
      <c r="P953" s="10"/>
      <c r="Q953" s="10"/>
      <c r="R953" s="10"/>
      <c r="S953" s="10"/>
      <c r="T953" s="10"/>
      <c r="U953" s="10"/>
      <c r="V953" s="10"/>
      <c r="W953" s="10"/>
      <c r="X953" s="10"/>
      <c r="Y953" s="10"/>
      <c r="Z953" s="10"/>
      <c r="AA953" s="10"/>
      <c r="AB953" s="10"/>
      <c r="AC953" s="10"/>
      <c r="AD953" s="10"/>
      <c r="AE953" s="10"/>
      <c r="AF953" s="10"/>
      <c r="AG953" s="10"/>
      <c r="AH953" s="10"/>
      <c r="AI953" s="10"/>
      <c r="AJ953" s="10"/>
      <c r="AK953" s="10"/>
      <c r="AL953" s="10"/>
      <c r="AM953" s="10"/>
      <c r="AN953" s="10"/>
    </row>
    <row r="954" spans="1:40" ht="12" customHeight="1">
      <c r="A954" s="10"/>
      <c r="B954" s="10"/>
      <c r="C954" s="10"/>
      <c r="D954" s="10"/>
      <c r="E954" s="10"/>
      <c r="F954" s="10"/>
      <c r="G954" s="10"/>
      <c r="H954" s="10"/>
      <c r="I954" s="10"/>
      <c r="J954" s="10"/>
      <c r="K954" s="10"/>
      <c r="L954" s="10"/>
      <c r="M954" s="10"/>
      <c r="N954" s="10"/>
      <c r="O954" s="10"/>
      <c r="P954" s="10"/>
      <c r="Q954" s="10"/>
      <c r="R954" s="10"/>
      <c r="S954" s="10"/>
      <c r="T954" s="10"/>
      <c r="U954" s="10"/>
      <c r="V954" s="10"/>
      <c r="W954" s="10"/>
      <c r="X954" s="10"/>
      <c r="Y954" s="10"/>
      <c r="Z954" s="10"/>
      <c r="AA954" s="10"/>
      <c r="AB954" s="10"/>
      <c r="AC954" s="10"/>
      <c r="AD954" s="10"/>
      <c r="AE954" s="10"/>
      <c r="AF954" s="10"/>
      <c r="AG954" s="10"/>
      <c r="AH954" s="10"/>
      <c r="AI954" s="10"/>
      <c r="AJ954" s="10"/>
      <c r="AK954" s="10"/>
      <c r="AL954" s="10"/>
      <c r="AM954" s="10"/>
      <c r="AN954" s="10"/>
    </row>
    <row r="955" spans="1:40" ht="12" customHeight="1">
      <c r="A955" s="10"/>
      <c r="B955" s="10"/>
      <c r="C955" s="10"/>
      <c r="D955" s="10"/>
      <c r="E955" s="10"/>
      <c r="F955" s="10"/>
      <c r="G955" s="10"/>
      <c r="H955" s="10"/>
      <c r="I955" s="10"/>
      <c r="J955" s="10"/>
      <c r="K955" s="10"/>
      <c r="L955" s="10"/>
      <c r="M955" s="10"/>
      <c r="N955" s="10"/>
      <c r="O955" s="10"/>
      <c r="P955" s="10"/>
      <c r="Q955" s="10"/>
      <c r="R955" s="10"/>
      <c r="S955" s="10"/>
      <c r="T955" s="10"/>
      <c r="U955" s="10"/>
      <c r="V955" s="10"/>
      <c r="W955" s="10"/>
      <c r="X955" s="10"/>
      <c r="Y955" s="10"/>
      <c r="Z955" s="10"/>
      <c r="AA955" s="10"/>
      <c r="AB955" s="10"/>
      <c r="AC955" s="10"/>
      <c r="AD955" s="10"/>
      <c r="AE955" s="10"/>
      <c r="AF955" s="10"/>
      <c r="AG955" s="10"/>
      <c r="AH955" s="10"/>
      <c r="AI955" s="10"/>
      <c r="AJ955" s="10"/>
      <c r="AK955" s="10"/>
      <c r="AL955" s="10"/>
      <c r="AM955" s="10"/>
      <c r="AN955" s="10"/>
    </row>
    <row r="956" spans="1:40" ht="12" customHeight="1">
      <c r="A956" s="10"/>
      <c r="B956" s="10"/>
      <c r="C956" s="10"/>
      <c r="D956" s="10"/>
      <c r="E956" s="10"/>
      <c r="F956" s="10"/>
      <c r="G956" s="10"/>
      <c r="H956" s="10"/>
      <c r="I956" s="10"/>
      <c r="J956" s="10"/>
      <c r="K956" s="10"/>
      <c r="L956" s="10"/>
      <c r="M956" s="10"/>
      <c r="N956" s="10"/>
      <c r="O956" s="10"/>
      <c r="P956" s="10"/>
      <c r="Q956" s="10"/>
      <c r="R956" s="10"/>
      <c r="S956" s="10"/>
      <c r="T956" s="10"/>
      <c r="U956" s="10"/>
      <c r="V956" s="10"/>
      <c r="W956" s="10"/>
      <c r="X956" s="10"/>
      <c r="Y956" s="10"/>
      <c r="Z956" s="10"/>
      <c r="AA956" s="10"/>
      <c r="AB956" s="10"/>
      <c r="AC956" s="10"/>
      <c r="AD956" s="10"/>
      <c r="AE956" s="10"/>
      <c r="AF956" s="10"/>
      <c r="AG956" s="10"/>
      <c r="AH956" s="10"/>
      <c r="AI956" s="10"/>
      <c r="AJ956" s="10"/>
      <c r="AK956" s="10"/>
      <c r="AL956" s="10"/>
      <c r="AM956" s="10"/>
      <c r="AN956" s="10"/>
    </row>
    <row r="957" spans="1:40" ht="12" customHeight="1">
      <c r="A957" s="10"/>
      <c r="B957" s="10"/>
      <c r="C957" s="10"/>
      <c r="D957" s="10"/>
      <c r="E957" s="10"/>
      <c r="F957" s="10"/>
      <c r="G957" s="10"/>
      <c r="H957" s="10"/>
      <c r="I957" s="10"/>
      <c r="J957" s="10"/>
      <c r="K957" s="10"/>
      <c r="L957" s="10"/>
      <c r="M957" s="10"/>
      <c r="N957" s="10"/>
      <c r="O957" s="10"/>
      <c r="P957" s="10"/>
      <c r="Q957" s="10"/>
      <c r="R957" s="10"/>
      <c r="S957" s="10"/>
      <c r="T957" s="10"/>
      <c r="U957" s="10"/>
      <c r="V957" s="10"/>
      <c r="W957" s="10"/>
      <c r="X957" s="10"/>
      <c r="Y957" s="10"/>
      <c r="Z957" s="10"/>
      <c r="AA957" s="10"/>
      <c r="AB957" s="10"/>
      <c r="AC957" s="10"/>
      <c r="AD957" s="10"/>
      <c r="AE957" s="10"/>
      <c r="AF957" s="10"/>
      <c r="AG957" s="10"/>
      <c r="AH957" s="10"/>
      <c r="AI957" s="10"/>
      <c r="AJ957" s="10"/>
      <c r="AK957" s="10"/>
      <c r="AL957" s="10"/>
      <c r="AM957" s="10"/>
      <c r="AN957" s="10"/>
    </row>
    <row r="958" spans="1:40" ht="12" customHeight="1">
      <c r="A958" s="10"/>
      <c r="B958" s="10"/>
      <c r="C958" s="10"/>
      <c r="D958" s="10"/>
      <c r="E958" s="10"/>
      <c r="F958" s="10"/>
      <c r="G958" s="10"/>
      <c r="H958" s="10"/>
      <c r="I958" s="10"/>
      <c r="J958" s="10"/>
      <c r="K958" s="10"/>
      <c r="L958" s="10"/>
      <c r="M958" s="10"/>
      <c r="N958" s="10"/>
      <c r="O958" s="10"/>
      <c r="P958" s="10"/>
      <c r="Q958" s="10"/>
      <c r="R958" s="10"/>
      <c r="S958" s="10"/>
      <c r="T958" s="10"/>
      <c r="U958" s="10"/>
      <c r="V958" s="10"/>
      <c r="W958" s="10"/>
      <c r="X958" s="10"/>
      <c r="Y958" s="10"/>
      <c r="Z958" s="10"/>
      <c r="AA958" s="10"/>
      <c r="AB958" s="10"/>
      <c r="AC958" s="10"/>
      <c r="AD958" s="10"/>
      <c r="AE958" s="10"/>
      <c r="AF958" s="10"/>
      <c r="AG958" s="10"/>
      <c r="AH958" s="10"/>
      <c r="AI958" s="10"/>
      <c r="AJ958" s="10"/>
      <c r="AK958" s="10"/>
      <c r="AL958" s="10"/>
      <c r="AM958" s="10"/>
      <c r="AN958" s="10"/>
    </row>
    <row r="959" spans="1:40" ht="12" customHeight="1">
      <c r="A959" s="10"/>
      <c r="B959" s="10"/>
      <c r="C959" s="10"/>
      <c r="D959" s="10"/>
      <c r="E959" s="10"/>
      <c r="F959" s="10"/>
      <c r="G959" s="10"/>
      <c r="H959" s="10"/>
      <c r="I959" s="10"/>
      <c r="J959" s="10"/>
      <c r="K959" s="10"/>
      <c r="L959" s="10"/>
      <c r="M959" s="10"/>
      <c r="N959" s="10"/>
      <c r="O959" s="10"/>
      <c r="P959" s="10"/>
      <c r="Q959" s="10"/>
      <c r="R959" s="10"/>
      <c r="S959" s="10"/>
      <c r="T959" s="10"/>
      <c r="U959" s="10"/>
      <c r="V959" s="10"/>
      <c r="W959" s="10"/>
      <c r="X959" s="10"/>
      <c r="Y959" s="10"/>
      <c r="Z959" s="10"/>
      <c r="AA959" s="10"/>
      <c r="AB959" s="10"/>
      <c r="AC959" s="10"/>
      <c r="AD959" s="10"/>
      <c r="AE959" s="10"/>
      <c r="AF959" s="10"/>
      <c r="AG959" s="10"/>
      <c r="AH959" s="10"/>
      <c r="AI959" s="10"/>
      <c r="AJ959" s="10"/>
      <c r="AK959" s="10"/>
      <c r="AL959" s="10"/>
      <c r="AM959" s="10"/>
      <c r="AN959" s="10"/>
    </row>
    <row r="960" spans="1:40" ht="12" customHeight="1">
      <c r="A960" s="10"/>
      <c r="B960" s="10"/>
      <c r="C960" s="10"/>
      <c r="D960" s="10"/>
      <c r="E960" s="10"/>
      <c r="F960" s="10"/>
      <c r="G960" s="10"/>
      <c r="H960" s="10"/>
      <c r="I960" s="10"/>
      <c r="J960" s="10"/>
      <c r="K960" s="10"/>
      <c r="L960" s="10"/>
      <c r="M960" s="10"/>
      <c r="N960" s="10"/>
      <c r="O960" s="10"/>
      <c r="P960" s="10"/>
      <c r="Q960" s="10"/>
      <c r="R960" s="10"/>
      <c r="S960" s="10"/>
      <c r="T960" s="10"/>
      <c r="U960" s="10"/>
      <c r="V960" s="10"/>
      <c r="W960" s="10"/>
      <c r="X960" s="10"/>
      <c r="Y960" s="10"/>
      <c r="Z960" s="10"/>
      <c r="AA960" s="10"/>
      <c r="AB960" s="10"/>
      <c r="AC960" s="10"/>
      <c r="AD960" s="10"/>
      <c r="AE960" s="10"/>
      <c r="AF960" s="10"/>
      <c r="AG960" s="10"/>
      <c r="AH960" s="10"/>
      <c r="AI960" s="10"/>
      <c r="AJ960" s="10"/>
      <c r="AK960" s="10"/>
      <c r="AL960" s="10"/>
      <c r="AM960" s="10"/>
      <c r="AN960" s="10"/>
    </row>
    <row r="961" spans="1:40" ht="12" customHeight="1">
      <c r="A961" s="10"/>
      <c r="B961" s="10"/>
      <c r="C961" s="10"/>
      <c r="D961" s="10"/>
      <c r="E961" s="10"/>
      <c r="F961" s="10"/>
      <c r="G961" s="10"/>
      <c r="H961" s="10"/>
      <c r="I961" s="10"/>
      <c r="J961" s="10"/>
      <c r="K961" s="10"/>
      <c r="L961" s="10"/>
      <c r="M961" s="10"/>
      <c r="N961" s="10"/>
      <c r="O961" s="10"/>
      <c r="P961" s="10"/>
      <c r="Q961" s="10"/>
      <c r="R961" s="10"/>
      <c r="S961" s="10"/>
      <c r="T961" s="10"/>
      <c r="U961" s="10"/>
      <c r="V961" s="10"/>
      <c r="W961" s="10"/>
      <c r="X961" s="10"/>
      <c r="Y961" s="10"/>
      <c r="Z961" s="10"/>
      <c r="AA961" s="10"/>
      <c r="AB961" s="10"/>
      <c r="AC961" s="10"/>
      <c r="AD961" s="10"/>
      <c r="AE961" s="10"/>
      <c r="AF961" s="10"/>
      <c r="AG961" s="10"/>
      <c r="AH961" s="10"/>
      <c r="AI961" s="10"/>
      <c r="AJ961" s="10"/>
      <c r="AK961" s="10"/>
      <c r="AL961" s="10"/>
      <c r="AM961" s="10"/>
      <c r="AN961" s="10"/>
    </row>
    <row r="962" spans="1:40" ht="12" customHeight="1">
      <c r="A962" s="10"/>
      <c r="B962" s="10"/>
      <c r="C962" s="10"/>
      <c r="D962" s="10"/>
      <c r="E962" s="10"/>
      <c r="F962" s="10"/>
      <c r="G962" s="10"/>
      <c r="H962" s="10"/>
      <c r="I962" s="10"/>
      <c r="J962" s="10"/>
      <c r="K962" s="10"/>
      <c r="L962" s="10"/>
      <c r="M962" s="10"/>
      <c r="N962" s="10"/>
      <c r="O962" s="10"/>
      <c r="P962" s="10"/>
      <c r="Q962" s="10"/>
      <c r="R962" s="10"/>
      <c r="S962" s="10"/>
      <c r="T962" s="10"/>
      <c r="U962" s="10"/>
      <c r="V962" s="10"/>
      <c r="W962" s="10"/>
      <c r="X962" s="10"/>
      <c r="Y962" s="10"/>
      <c r="Z962" s="10"/>
      <c r="AA962" s="10"/>
      <c r="AB962" s="10"/>
      <c r="AC962" s="10"/>
      <c r="AD962" s="10"/>
      <c r="AE962" s="10"/>
      <c r="AF962" s="10"/>
      <c r="AG962" s="10"/>
      <c r="AH962" s="10"/>
      <c r="AI962" s="10"/>
      <c r="AJ962" s="10"/>
      <c r="AK962" s="10"/>
      <c r="AL962" s="10"/>
      <c r="AM962" s="10"/>
      <c r="AN962" s="10"/>
    </row>
    <row r="963" spans="1:40" ht="12" customHeight="1">
      <c r="A963" s="10"/>
      <c r="B963" s="10"/>
      <c r="C963" s="10"/>
      <c r="D963" s="10"/>
      <c r="E963" s="10"/>
      <c r="F963" s="10"/>
      <c r="G963" s="10"/>
      <c r="H963" s="10"/>
      <c r="I963" s="10"/>
      <c r="J963" s="10"/>
      <c r="K963" s="10"/>
      <c r="L963" s="10"/>
      <c r="M963" s="10"/>
      <c r="N963" s="10"/>
      <c r="O963" s="10"/>
      <c r="P963" s="10"/>
      <c r="Q963" s="10"/>
      <c r="R963" s="10"/>
      <c r="S963" s="10"/>
      <c r="T963" s="10"/>
      <c r="U963" s="10"/>
      <c r="V963" s="10"/>
      <c r="W963" s="10"/>
      <c r="X963" s="10"/>
      <c r="Y963" s="10"/>
      <c r="Z963" s="10"/>
      <c r="AA963" s="10"/>
      <c r="AB963" s="10"/>
      <c r="AC963" s="10"/>
      <c r="AD963" s="10"/>
      <c r="AE963" s="10"/>
      <c r="AF963" s="10"/>
      <c r="AG963" s="10"/>
      <c r="AH963" s="10"/>
      <c r="AI963" s="10"/>
      <c r="AJ963" s="10"/>
      <c r="AK963" s="10"/>
      <c r="AL963" s="10"/>
      <c r="AM963" s="10"/>
      <c r="AN963" s="10"/>
    </row>
    <row r="964" spans="1:40" ht="12" customHeight="1">
      <c r="A964" s="10"/>
      <c r="B964" s="10"/>
      <c r="C964" s="10"/>
      <c r="D964" s="10"/>
      <c r="E964" s="10"/>
      <c r="F964" s="10"/>
      <c r="G964" s="10"/>
      <c r="H964" s="10"/>
      <c r="I964" s="10"/>
      <c r="J964" s="10"/>
      <c r="K964" s="10"/>
      <c r="L964" s="10"/>
      <c r="M964" s="10"/>
      <c r="N964" s="10"/>
      <c r="O964" s="10"/>
      <c r="P964" s="10"/>
      <c r="Q964" s="10"/>
      <c r="R964" s="10"/>
      <c r="S964" s="10"/>
      <c r="T964" s="10"/>
      <c r="U964" s="10"/>
      <c r="V964" s="10"/>
      <c r="W964" s="10"/>
      <c r="X964" s="10"/>
      <c r="Y964" s="10"/>
      <c r="Z964" s="10"/>
      <c r="AA964" s="10"/>
      <c r="AB964" s="10"/>
      <c r="AC964" s="10"/>
      <c r="AD964" s="10"/>
      <c r="AE964" s="10"/>
      <c r="AF964" s="10"/>
      <c r="AG964" s="10"/>
      <c r="AH964" s="10"/>
      <c r="AI964" s="10"/>
      <c r="AJ964" s="10"/>
      <c r="AK964" s="10"/>
      <c r="AL964" s="10"/>
      <c r="AM964" s="10"/>
      <c r="AN964" s="10"/>
    </row>
    <row r="965" spans="1:40" ht="12" customHeight="1">
      <c r="A965" s="10"/>
      <c r="B965" s="10"/>
      <c r="C965" s="10"/>
      <c r="D965" s="10"/>
      <c r="E965" s="10"/>
      <c r="F965" s="10"/>
      <c r="G965" s="10"/>
      <c r="H965" s="10"/>
      <c r="I965" s="10"/>
      <c r="J965" s="10"/>
      <c r="K965" s="10"/>
      <c r="L965" s="10"/>
      <c r="M965" s="10"/>
      <c r="N965" s="10"/>
      <c r="O965" s="10"/>
      <c r="P965" s="10"/>
      <c r="Q965" s="10"/>
      <c r="R965" s="10"/>
      <c r="S965" s="10"/>
      <c r="T965" s="10"/>
      <c r="U965" s="10"/>
      <c r="V965" s="10"/>
      <c r="W965" s="10"/>
      <c r="X965" s="10"/>
      <c r="Y965" s="10"/>
      <c r="Z965" s="10"/>
      <c r="AA965" s="10"/>
      <c r="AB965" s="10"/>
      <c r="AC965" s="10"/>
      <c r="AD965" s="10"/>
      <c r="AE965" s="10"/>
      <c r="AF965" s="10"/>
      <c r="AG965" s="10"/>
      <c r="AH965" s="10"/>
      <c r="AI965" s="10"/>
      <c r="AJ965" s="10"/>
      <c r="AK965" s="10"/>
      <c r="AL965" s="10"/>
      <c r="AM965" s="10"/>
      <c r="AN965" s="10"/>
    </row>
    <row r="966" spans="1:40" ht="12" customHeight="1">
      <c r="A966" s="10"/>
      <c r="B966" s="10"/>
      <c r="C966" s="10"/>
      <c r="D966" s="10"/>
      <c r="E966" s="10"/>
      <c r="F966" s="10"/>
      <c r="G966" s="10"/>
      <c r="H966" s="10"/>
      <c r="I966" s="10"/>
      <c r="J966" s="10"/>
      <c r="K966" s="10"/>
      <c r="L966" s="10"/>
      <c r="M966" s="10"/>
      <c r="N966" s="10"/>
      <c r="O966" s="10"/>
      <c r="P966" s="10"/>
      <c r="Q966" s="10"/>
      <c r="R966" s="10"/>
      <c r="S966" s="10"/>
      <c r="T966" s="10"/>
      <c r="U966" s="10"/>
      <c r="V966" s="10"/>
      <c r="W966" s="10"/>
      <c r="X966" s="10"/>
      <c r="Y966" s="10"/>
      <c r="Z966" s="10"/>
      <c r="AA966" s="10"/>
      <c r="AB966" s="10"/>
      <c r="AC966" s="10"/>
      <c r="AD966" s="10"/>
      <c r="AE966" s="10"/>
      <c r="AF966" s="10"/>
      <c r="AG966" s="10"/>
      <c r="AH966" s="10"/>
      <c r="AI966" s="10"/>
      <c r="AJ966" s="10"/>
      <c r="AK966" s="10"/>
      <c r="AL966" s="10"/>
      <c r="AM966" s="10"/>
      <c r="AN966" s="10"/>
    </row>
    <row r="967" spans="1:40" ht="12" customHeight="1">
      <c r="A967" s="10"/>
      <c r="B967" s="10"/>
      <c r="C967" s="10"/>
      <c r="D967" s="10"/>
      <c r="E967" s="10"/>
      <c r="F967" s="10"/>
      <c r="G967" s="10"/>
      <c r="H967" s="10"/>
      <c r="I967" s="10"/>
      <c r="J967" s="10"/>
      <c r="K967" s="10"/>
      <c r="L967" s="10"/>
      <c r="M967" s="10"/>
      <c r="N967" s="10"/>
      <c r="O967" s="10"/>
      <c r="P967" s="10"/>
      <c r="Q967" s="10"/>
      <c r="R967" s="10"/>
      <c r="S967" s="10"/>
      <c r="T967" s="10"/>
      <c r="U967" s="10"/>
      <c r="V967" s="10"/>
      <c r="W967" s="10"/>
      <c r="X967" s="10"/>
      <c r="Y967" s="10"/>
      <c r="Z967" s="10"/>
      <c r="AA967" s="10"/>
      <c r="AB967" s="10"/>
      <c r="AC967" s="10"/>
      <c r="AD967" s="10"/>
      <c r="AE967" s="10"/>
      <c r="AF967" s="10"/>
      <c r="AG967" s="10"/>
      <c r="AH967" s="10"/>
      <c r="AI967" s="10"/>
      <c r="AJ967" s="10"/>
      <c r="AK967" s="10"/>
      <c r="AL967" s="10"/>
      <c r="AM967" s="10"/>
      <c r="AN967" s="10"/>
    </row>
    <row r="968" spans="1:40" ht="12" customHeight="1">
      <c r="A968" s="10"/>
      <c r="B968" s="10"/>
      <c r="C968" s="10"/>
      <c r="D968" s="10"/>
      <c r="E968" s="10"/>
      <c r="F968" s="10"/>
      <c r="G968" s="10"/>
      <c r="H968" s="10"/>
      <c r="I968" s="10"/>
      <c r="J968" s="10"/>
      <c r="K968" s="10"/>
      <c r="L968" s="10"/>
      <c r="M968" s="10"/>
      <c r="N968" s="10"/>
      <c r="O968" s="10"/>
      <c r="P968" s="10"/>
      <c r="Q968" s="10"/>
      <c r="R968" s="10"/>
      <c r="S968" s="10"/>
      <c r="T968" s="10"/>
      <c r="U968" s="10"/>
      <c r="V968" s="10"/>
      <c r="W968" s="10"/>
      <c r="X968" s="10"/>
      <c r="Y968" s="10"/>
      <c r="Z968" s="10"/>
      <c r="AA968" s="10"/>
      <c r="AB968" s="10"/>
      <c r="AC968" s="10"/>
      <c r="AD968" s="10"/>
      <c r="AE968" s="10"/>
      <c r="AF968" s="10"/>
      <c r="AG968" s="10"/>
      <c r="AH968" s="10"/>
      <c r="AI968" s="10"/>
      <c r="AJ968" s="10"/>
      <c r="AK968" s="10"/>
      <c r="AL968" s="10"/>
      <c r="AM968" s="10"/>
      <c r="AN968" s="10"/>
    </row>
    <row r="969" spans="1:40" ht="12" customHeight="1">
      <c r="A969" s="10"/>
      <c r="B969" s="10"/>
      <c r="C969" s="10"/>
      <c r="D969" s="10"/>
      <c r="E969" s="10"/>
      <c r="F969" s="10"/>
      <c r="G969" s="10"/>
      <c r="H969" s="10"/>
      <c r="I969" s="10"/>
      <c r="J969" s="10"/>
      <c r="K969" s="10"/>
      <c r="L969" s="10"/>
      <c r="M969" s="10"/>
      <c r="N969" s="10"/>
      <c r="O969" s="10"/>
      <c r="P969" s="10"/>
      <c r="Q969" s="10"/>
      <c r="R969" s="10"/>
      <c r="S969" s="10"/>
      <c r="T969" s="10"/>
      <c r="U969" s="10"/>
      <c r="V969" s="10"/>
      <c r="W969" s="10"/>
      <c r="X969" s="10"/>
      <c r="Y969" s="10"/>
      <c r="Z969" s="10"/>
      <c r="AA969" s="10"/>
      <c r="AB969" s="10"/>
      <c r="AC969" s="10"/>
      <c r="AD969" s="10"/>
      <c r="AE969" s="10"/>
      <c r="AF969" s="10"/>
      <c r="AG969" s="10"/>
      <c r="AH969" s="10"/>
      <c r="AI969" s="10"/>
      <c r="AJ969" s="10"/>
      <c r="AK969" s="10"/>
      <c r="AL969" s="10"/>
      <c r="AM969" s="10"/>
      <c r="AN969" s="10"/>
    </row>
    <row r="970" spans="1:40" ht="12" customHeight="1">
      <c r="A970" s="10"/>
      <c r="B970" s="10"/>
      <c r="C970" s="10"/>
      <c r="D970" s="10"/>
      <c r="E970" s="10"/>
      <c r="F970" s="10"/>
      <c r="G970" s="10"/>
      <c r="H970" s="10"/>
      <c r="I970" s="10"/>
      <c r="J970" s="10"/>
      <c r="K970" s="10"/>
      <c r="L970" s="10"/>
      <c r="M970" s="10"/>
      <c r="N970" s="10"/>
      <c r="O970" s="10"/>
      <c r="P970" s="10"/>
      <c r="Q970" s="10"/>
      <c r="R970" s="10"/>
      <c r="S970" s="10"/>
      <c r="T970" s="10"/>
      <c r="U970" s="10"/>
      <c r="V970" s="10"/>
      <c r="W970" s="10"/>
      <c r="X970" s="10"/>
      <c r="Y970" s="10"/>
      <c r="Z970" s="10"/>
      <c r="AA970" s="10"/>
      <c r="AB970" s="10"/>
      <c r="AC970" s="10"/>
      <c r="AD970" s="10"/>
      <c r="AE970" s="10"/>
      <c r="AF970" s="10"/>
      <c r="AG970" s="10"/>
      <c r="AH970" s="10"/>
      <c r="AI970" s="10"/>
      <c r="AJ970" s="10"/>
      <c r="AK970" s="10"/>
      <c r="AL970" s="10"/>
      <c r="AM970" s="10"/>
      <c r="AN970" s="10"/>
    </row>
    <row r="971" spans="1:40" ht="12" customHeight="1">
      <c r="A971" s="10"/>
      <c r="B971" s="10"/>
      <c r="C971" s="10"/>
      <c r="D971" s="10"/>
      <c r="E971" s="10"/>
      <c r="F971" s="10"/>
      <c r="G971" s="10"/>
      <c r="H971" s="10"/>
      <c r="I971" s="10"/>
      <c r="J971" s="10"/>
      <c r="K971" s="10"/>
      <c r="L971" s="10"/>
      <c r="M971" s="10"/>
      <c r="N971" s="10"/>
      <c r="O971" s="10"/>
      <c r="P971" s="10"/>
      <c r="Q971" s="10"/>
      <c r="R971" s="10"/>
      <c r="S971" s="10"/>
      <c r="T971" s="10"/>
      <c r="U971" s="10"/>
      <c r="V971" s="10"/>
      <c r="W971" s="10"/>
      <c r="X971" s="10"/>
      <c r="Y971" s="10"/>
      <c r="Z971" s="10"/>
      <c r="AA971" s="10"/>
      <c r="AB971" s="10"/>
      <c r="AC971" s="10"/>
      <c r="AD971" s="10"/>
      <c r="AE971" s="10"/>
      <c r="AF971" s="10"/>
      <c r="AG971" s="10"/>
      <c r="AH971" s="10"/>
      <c r="AI971" s="10"/>
      <c r="AJ971" s="10"/>
      <c r="AK971" s="10"/>
      <c r="AL971" s="10"/>
      <c r="AM971" s="10"/>
      <c r="AN971" s="10"/>
    </row>
    <row r="972" spans="1:40" ht="12" customHeight="1">
      <c r="A972" s="10"/>
      <c r="B972" s="10"/>
      <c r="C972" s="10"/>
      <c r="D972" s="10"/>
      <c r="E972" s="10"/>
      <c r="F972" s="10"/>
      <c r="G972" s="10"/>
      <c r="H972" s="10"/>
      <c r="I972" s="10"/>
      <c r="J972" s="10"/>
      <c r="K972" s="10"/>
      <c r="L972" s="10"/>
      <c r="M972" s="10"/>
      <c r="N972" s="10"/>
      <c r="O972" s="10"/>
      <c r="P972" s="10"/>
      <c r="Q972" s="10"/>
      <c r="R972" s="10"/>
      <c r="S972" s="10"/>
      <c r="T972" s="10"/>
      <c r="U972" s="10"/>
      <c r="V972" s="10"/>
      <c r="W972" s="10"/>
      <c r="X972" s="10"/>
      <c r="Y972" s="10"/>
      <c r="Z972" s="10"/>
      <c r="AA972" s="10"/>
      <c r="AB972" s="10"/>
      <c r="AC972" s="10"/>
      <c r="AD972" s="10"/>
      <c r="AE972" s="10"/>
      <c r="AF972" s="10"/>
      <c r="AG972" s="10"/>
      <c r="AH972" s="10"/>
      <c r="AI972" s="10"/>
      <c r="AJ972" s="10"/>
      <c r="AK972" s="10"/>
      <c r="AL972" s="10"/>
      <c r="AM972" s="10"/>
      <c r="AN972" s="10"/>
    </row>
    <row r="973" spans="1:40" ht="12" customHeight="1">
      <c r="A973" s="10"/>
      <c r="B973" s="10"/>
      <c r="C973" s="10"/>
      <c r="D973" s="10"/>
      <c r="E973" s="10"/>
      <c r="F973" s="10"/>
      <c r="G973" s="10"/>
      <c r="H973" s="10"/>
      <c r="I973" s="10"/>
      <c r="J973" s="10"/>
      <c r="K973" s="10"/>
      <c r="L973" s="10"/>
      <c r="M973" s="10"/>
      <c r="N973" s="10"/>
      <c r="O973" s="10"/>
      <c r="P973" s="10"/>
      <c r="Q973" s="10"/>
      <c r="R973" s="10"/>
      <c r="S973" s="10"/>
      <c r="T973" s="10"/>
      <c r="U973" s="10"/>
      <c r="V973" s="10"/>
      <c r="W973" s="10"/>
      <c r="X973" s="10"/>
      <c r="Y973" s="10"/>
      <c r="Z973" s="10"/>
      <c r="AA973" s="10"/>
      <c r="AB973" s="10"/>
      <c r="AC973" s="10"/>
      <c r="AD973" s="10"/>
      <c r="AE973" s="10"/>
      <c r="AF973" s="10"/>
      <c r="AG973" s="10"/>
      <c r="AH973" s="10"/>
      <c r="AI973" s="10"/>
      <c r="AJ973" s="10"/>
      <c r="AK973" s="10"/>
      <c r="AL973" s="10"/>
      <c r="AM973" s="10"/>
      <c r="AN973" s="10"/>
    </row>
    <row r="974" spans="1:40" ht="12" customHeight="1">
      <c r="A974" s="10"/>
      <c r="B974" s="10"/>
      <c r="C974" s="10"/>
      <c r="D974" s="10"/>
      <c r="E974" s="10"/>
      <c r="F974" s="10"/>
      <c r="G974" s="10"/>
      <c r="H974" s="10"/>
      <c r="I974" s="10"/>
      <c r="J974" s="10"/>
      <c r="K974" s="10"/>
      <c r="L974" s="10"/>
      <c r="M974" s="10"/>
      <c r="N974" s="10"/>
      <c r="O974" s="10"/>
      <c r="P974" s="10"/>
      <c r="Q974" s="10"/>
      <c r="R974" s="10"/>
      <c r="S974" s="10"/>
      <c r="T974" s="10"/>
      <c r="U974" s="10"/>
      <c r="V974" s="10"/>
      <c r="W974" s="10"/>
      <c r="X974" s="10"/>
      <c r="Y974" s="10"/>
      <c r="Z974" s="10"/>
      <c r="AA974" s="10"/>
      <c r="AB974" s="10"/>
      <c r="AC974" s="10"/>
      <c r="AD974" s="10"/>
      <c r="AE974" s="10"/>
      <c r="AF974" s="10"/>
      <c r="AG974" s="10"/>
      <c r="AH974" s="10"/>
      <c r="AI974" s="10"/>
      <c r="AJ974" s="10"/>
      <c r="AK974" s="10"/>
      <c r="AL974" s="10"/>
      <c r="AM974" s="10"/>
      <c r="AN974" s="10"/>
    </row>
    <row r="975" spans="1:40" ht="12" customHeight="1">
      <c r="A975" s="10"/>
      <c r="B975" s="10"/>
      <c r="C975" s="10"/>
      <c r="D975" s="10"/>
      <c r="E975" s="10"/>
      <c r="F975" s="10"/>
      <c r="G975" s="10"/>
      <c r="H975" s="10"/>
      <c r="I975" s="10"/>
      <c r="J975" s="10"/>
      <c r="K975" s="10"/>
      <c r="L975" s="10"/>
      <c r="M975" s="10"/>
      <c r="N975" s="10"/>
      <c r="O975" s="10"/>
      <c r="P975" s="10"/>
      <c r="Q975" s="10"/>
      <c r="R975" s="10"/>
      <c r="S975" s="10"/>
      <c r="T975" s="10"/>
      <c r="U975" s="10"/>
      <c r="V975" s="10"/>
      <c r="W975" s="10"/>
      <c r="X975" s="10"/>
      <c r="Y975" s="10"/>
      <c r="Z975" s="10"/>
      <c r="AA975" s="10"/>
      <c r="AB975" s="10"/>
      <c r="AC975" s="10"/>
      <c r="AD975" s="10"/>
      <c r="AE975" s="10"/>
      <c r="AF975" s="10"/>
      <c r="AG975" s="10"/>
      <c r="AH975" s="10"/>
      <c r="AI975" s="10"/>
      <c r="AJ975" s="10"/>
      <c r="AK975" s="10"/>
      <c r="AL975" s="10"/>
      <c r="AM975" s="10"/>
      <c r="AN975" s="10"/>
    </row>
    <row r="976" spans="1:40" ht="12" customHeight="1">
      <c r="A976" s="10"/>
      <c r="B976" s="10"/>
      <c r="C976" s="10"/>
      <c r="D976" s="10"/>
      <c r="E976" s="10"/>
      <c r="F976" s="10"/>
      <c r="G976" s="10"/>
      <c r="H976" s="10"/>
      <c r="I976" s="10"/>
      <c r="J976" s="10"/>
      <c r="K976" s="10"/>
      <c r="L976" s="10"/>
      <c r="M976" s="10"/>
      <c r="N976" s="10"/>
      <c r="O976" s="10"/>
      <c r="P976" s="10"/>
      <c r="Q976" s="10"/>
      <c r="R976" s="10"/>
      <c r="S976" s="10"/>
      <c r="T976" s="10"/>
      <c r="U976" s="10"/>
      <c r="V976" s="10"/>
      <c r="W976" s="10"/>
      <c r="X976" s="10"/>
      <c r="Y976" s="10"/>
      <c r="Z976" s="10"/>
      <c r="AA976" s="10"/>
      <c r="AB976" s="10"/>
      <c r="AC976" s="10"/>
      <c r="AD976" s="10"/>
      <c r="AE976" s="10"/>
      <c r="AF976" s="10"/>
      <c r="AG976" s="10"/>
      <c r="AH976" s="10"/>
      <c r="AI976" s="10"/>
      <c r="AJ976" s="10"/>
      <c r="AK976" s="10"/>
      <c r="AL976" s="10"/>
      <c r="AM976" s="10"/>
      <c r="AN976" s="10"/>
    </row>
    <row r="977" spans="1:40" ht="12" customHeight="1">
      <c r="A977" s="10"/>
      <c r="B977" s="10"/>
      <c r="C977" s="10"/>
      <c r="D977" s="10"/>
      <c r="E977" s="10"/>
      <c r="F977" s="10"/>
      <c r="G977" s="10"/>
      <c r="H977" s="10"/>
      <c r="I977" s="10"/>
      <c r="J977" s="10"/>
      <c r="K977" s="10"/>
      <c r="L977" s="10"/>
      <c r="M977" s="10"/>
      <c r="N977" s="10"/>
      <c r="O977" s="10"/>
      <c r="P977" s="10"/>
      <c r="Q977" s="10"/>
      <c r="R977" s="10"/>
      <c r="S977" s="10"/>
      <c r="T977" s="10"/>
      <c r="U977" s="10"/>
      <c r="V977" s="10"/>
      <c r="W977" s="10"/>
      <c r="X977" s="10"/>
      <c r="Y977" s="10"/>
      <c r="Z977" s="10"/>
      <c r="AA977" s="10"/>
      <c r="AB977" s="10"/>
      <c r="AC977" s="10"/>
      <c r="AD977" s="10"/>
      <c r="AE977" s="10"/>
      <c r="AF977" s="10"/>
      <c r="AG977" s="10"/>
      <c r="AH977" s="10"/>
      <c r="AI977" s="10"/>
      <c r="AJ977" s="10"/>
      <c r="AK977" s="10"/>
      <c r="AL977" s="10"/>
      <c r="AM977" s="10"/>
      <c r="AN977" s="10"/>
    </row>
    <row r="978" spans="1:40" ht="12" customHeight="1">
      <c r="A978" s="10"/>
      <c r="B978" s="10"/>
      <c r="C978" s="10"/>
      <c r="D978" s="10"/>
      <c r="E978" s="10"/>
      <c r="F978" s="10"/>
      <c r="G978" s="10"/>
      <c r="H978" s="10"/>
      <c r="I978" s="10"/>
      <c r="J978" s="10"/>
      <c r="K978" s="10"/>
      <c r="L978" s="10"/>
      <c r="M978" s="10"/>
      <c r="N978" s="10"/>
      <c r="O978" s="10"/>
      <c r="P978" s="10"/>
      <c r="Q978" s="10"/>
      <c r="R978" s="10"/>
      <c r="S978" s="10"/>
      <c r="T978" s="10"/>
      <c r="U978" s="10"/>
      <c r="V978" s="10"/>
      <c r="W978" s="10"/>
      <c r="X978" s="10"/>
      <c r="Y978" s="10"/>
      <c r="Z978" s="10"/>
      <c r="AA978" s="10"/>
      <c r="AB978" s="10"/>
      <c r="AC978" s="10"/>
      <c r="AD978" s="10"/>
      <c r="AE978" s="10"/>
      <c r="AF978" s="10"/>
      <c r="AG978" s="10"/>
      <c r="AH978" s="10"/>
      <c r="AI978" s="10"/>
      <c r="AJ978" s="10"/>
      <c r="AK978" s="10"/>
      <c r="AL978" s="10"/>
      <c r="AM978" s="10"/>
      <c r="AN978" s="10"/>
    </row>
    <row r="979" spans="1:40" ht="12" customHeight="1">
      <c r="A979" s="10"/>
      <c r="B979" s="10"/>
      <c r="C979" s="10"/>
      <c r="D979" s="10"/>
      <c r="E979" s="10"/>
      <c r="F979" s="10"/>
      <c r="G979" s="10"/>
      <c r="H979" s="10"/>
      <c r="I979" s="10"/>
      <c r="J979" s="10"/>
      <c r="K979" s="10"/>
      <c r="L979" s="10"/>
      <c r="M979" s="10"/>
      <c r="N979" s="10"/>
      <c r="O979" s="10"/>
      <c r="P979" s="10"/>
      <c r="Q979" s="10"/>
      <c r="R979" s="10"/>
      <c r="S979" s="10"/>
      <c r="T979" s="10"/>
      <c r="U979" s="10"/>
      <c r="V979" s="10"/>
      <c r="W979" s="10"/>
      <c r="X979" s="10"/>
      <c r="Y979" s="10"/>
      <c r="Z979" s="10"/>
      <c r="AA979" s="10"/>
      <c r="AB979" s="10"/>
      <c r="AC979" s="10"/>
      <c r="AD979" s="10"/>
      <c r="AE979" s="10"/>
      <c r="AF979" s="10"/>
      <c r="AG979" s="10"/>
      <c r="AH979" s="10"/>
      <c r="AI979" s="10"/>
      <c r="AJ979" s="10"/>
      <c r="AK979" s="10"/>
      <c r="AL979" s="10"/>
      <c r="AM979" s="10"/>
      <c r="AN979" s="10"/>
    </row>
    <row r="980" spans="1:40" ht="12" customHeight="1">
      <c r="A980" s="10"/>
      <c r="B980" s="10"/>
      <c r="C980" s="10"/>
      <c r="D980" s="10"/>
      <c r="E980" s="10"/>
      <c r="F980" s="10"/>
      <c r="G980" s="10"/>
      <c r="H980" s="10"/>
      <c r="I980" s="10"/>
      <c r="J980" s="10"/>
      <c r="K980" s="10"/>
      <c r="L980" s="10"/>
      <c r="M980" s="10"/>
      <c r="N980" s="10"/>
      <c r="O980" s="10"/>
      <c r="P980" s="10"/>
      <c r="Q980" s="10"/>
      <c r="R980" s="10"/>
      <c r="S980" s="10"/>
      <c r="T980" s="10"/>
      <c r="U980" s="10"/>
      <c r="V980" s="10"/>
      <c r="W980" s="10"/>
      <c r="X980" s="10"/>
      <c r="Y980" s="10"/>
      <c r="Z980" s="10"/>
      <c r="AA980" s="10"/>
      <c r="AB980" s="10"/>
      <c r="AC980" s="10"/>
      <c r="AD980" s="10"/>
      <c r="AE980" s="10"/>
      <c r="AF980" s="10"/>
      <c r="AG980" s="10"/>
      <c r="AH980" s="10"/>
      <c r="AI980" s="10"/>
      <c r="AJ980" s="10"/>
      <c r="AK980" s="10"/>
      <c r="AL980" s="10"/>
      <c r="AM980" s="10"/>
      <c r="AN980" s="10"/>
    </row>
    <row r="981" spans="1:40" ht="12" customHeight="1">
      <c r="A981" s="10"/>
      <c r="B981" s="10"/>
      <c r="C981" s="10"/>
      <c r="D981" s="10"/>
      <c r="E981" s="10"/>
      <c r="F981" s="10"/>
      <c r="G981" s="10"/>
      <c r="H981" s="10"/>
      <c r="I981" s="10"/>
      <c r="J981" s="10"/>
      <c r="K981" s="10"/>
      <c r="L981" s="10"/>
      <c r="M981" s="10"/>
      <c r="N981" s="10"/>
      <c r="O981" s="10"/>
      <c r="P981" s="10"/>
      <c r="Q981" s="10"/>
      <c r="R981" s="10"/>
      <c r="S981" s="10"/>
      <c r="T981" s="10"/>
      <c r="U981" s="10"/>
      <c r="V981" s="10"/>
      <c r="W981" s="10"/>
      <c r="X981" s="10"/>
      <c r="Y981" s="10"/>
      <c r="Z981" s="10"/>
      <c r="AA981" s="10"/>
      <c r="AB981" s="10"/>
      <c r="AC981" s="10"/>
      <c r="AD981" s="10"/>
      <c r="AE981" s="10"/>
      <c r="AF981" s="10"/>
      <c r="AG981" s="10"/>
      <c r="AH981" s="10"/>
      <c r="AI981" s="10"/>
      <c r="AJ981" s="10"/>
      <c r="AK981" s="10"/>
      <c r="AL981" s="10"/>
      <c r="AM981" s="10"/>
      <c r="AN981" s="10"/>
    </row>
    <row r="982" spans="1:40" ht="12" customHeight="1">
      <c r="A982" s="10"/>
      <c r="B982" s="10"/>
      <c r="C982" s="10"/>
      <c r="D982" s="10"/>
      <c r="E982" s="10"/>
      <c r="F982" s="10"/>
      <c r="G982" s="10"/>
      <c r="H982" s="10"/>
      <c r="I982" s="10"/>
      <c r="J982" s="10"/>
      <c r="K982" s="10"/>
      <c r="L982" s="10"/>
      <c r="M982" s="10"/>
      <c r="N982" s="10"/>
      <c r="O982" s="10"/>
      <c r="P982" s="10"/>
      <c r="Q982" s="10"/>
      <c r="R982" s="10"/>
      <c r="S982" s="10"/>
      <c r="T982" s="10"/>
      <c r="U982" s="10"/>
      <c r="V982" s="10"/>
      <c r="W982" s="10"/>
      <c r="X982" s="10"/>
      <c r="Y982" s="10"/>
      <c r="Z982" s="10"/>
      <c r="AA982" s="10"/>
      <c r="AB982" s="10"/>
      <c r="AC982" s="10"/>
      <c r="AD982" s="10"/>
      <c r="AE982" s="10"/>
      <c r="AF982" s="10"/>
      <c r="AG982" s="10"/>
      <c r="AH982" s="10"/>
      <c r="AI982" s="10"/>
      <c r="AJ982" s="10"/>
      <c r="AK982" s="10"/>
      <c r="AL982" s="10"/>
      <c r="AM982" s="10"/>
      <c r="AN982" s="10"/>
    </row>
    <row r="983" spans="1:40" ht="12" customHeight="1">
      <c r="A983" s="10"/>
      <c r="B983" s="10"/>
      <c r="C983" s="10"/>
      <c r="D983" s="10"/>
      <c r="E983" s="10"/>
      <c r="F983" s="10"/>
      <c r="G983" s="10"/>
      <c r="H983" s="10"/>
      <c r="I983" s="10"/>
      <c r="J983" s="10"/>
      <c r="K983" s="10"/>
      <c r="L983" s="10"/>
      <c r="M983" s="10"/>
      <c r="N983" s="10"/>
      <c r="O983" s="10"/>
      <c r="P983" s="10"/>
      <c r="Q983" s="10"/>
      <c r="R983" s="10"/>
      <c r="S983" s="10"/>
      <c r="T983" s="10"/>
      <c r="U983" s="10"/>
      <c r="V983" s="10"/>
      <c r="W983" s="10"/>
      <c r="X983" s="10"/>
      <c r="Y983" s="10"/>
      <c r="Z983" s="10"/>
      <c r="AA983" s="10"/>
      <c r="AB983" s="10"/>
      <c r="AC983" s="10"/>
      <c r="AD983" s="10"/>
      <c r="AE983" s="10"/>
      <c r="AF983" s="10"/>
      <c r="AG983" s="10"/>
      <c r="AH983" s="10"/>
      <c r="AI983" s="10"/>
      <c r="AJ983" s="10"/>
      <c r="AK983" s="10"/>
      <c r="AL983" s="10"/>
      <c r="AM983" s="10"/>
      <c r="AN983" s="10"/>
    </row>
    <row r="984" spans="1:40" ht="12" customHeight="1">
      <c r="A984" s="10"/>
      <c r="B984" s="10"/>
      <c r="C984" s="10"/>
      <c r="D984" s="10"/>
      <c r="E984" s="10"/>
      <c r="F984" s="10"/>
      <c r="G984" s="10"/>
      <c r="H984" s="10"/>
      <c r="I984" s="10"/>
      <c r="J984" s="10"/>
      <c r="K984" s="10"/>
      <c r="L984" s="10"/>
      <c r="M984" s="10"/>
      <c r="N984" s="10"/>
      <c r="O984" s="10"/>
      <c r="P984" s="10"/>
      <c r="Q984" s="10"/>
      <c r="R984" s="10"/>
      <c r="S984" s="10"/>
      <c r="T984" s="10"/>
      <c r="U984" s="10"/>
      <c r="V984" s="10"/>
      <c r="W984" s="10"/>
      <c r="X984" s="10"/>
      <c r="Y984" s="10"/>
      <c r="Z984" s="10"/>
      <c r="AA984" s="10"/>
      <c r="AB984" s="10"/>
      <c r="AC984" s="10"/>
      <c r="AD984" s="10"/>
      <c r="AE984" s="10"/>
      <c r="AF984" s="10"/>
      <c r="AG984" s="10"/>
      <c r="AH984" s="10"/>
      <c r="AI984" s="10"/>
      <c r="AJ984" s="10"/>
      <c r="AK984" s="10"/>
      <c r="AL984" s="10"/>
      <c r="AM984" s="10"/>
      <c r="AN984" s="10"/>
    </row>
    <row r="985" spans="1:40" ht="12" customHeight="1">
      <c r="A985" s="10"/>
      <c r="B985" s="10"/>
      <c r="C985" s="10"/>
      <c r="D985" s="10"/>
      <c r="E985" s="10"/>
      <c r="F985" s="10"/>
      <c r="G985" s="10"/>
      <c r="H985" s="10"/>
      <c r="I985" s="10"/>
      <c r="J985" s="10"/>
      <c r="K985" s="10"/>
      <c r="L985" s="10"/>
      <c r="M985" s="10"/>
      <c r="N985" s="10"/>
      <c r="O985" s="10"/>
      <c r="P985" s="10"/>
      <c r="Q985" s="10"/>
      <c r="R985" s="10"/>
      <c r="S985" s="10"/>
      <c r="T985" s="10"/>
      <c r="U985" s="10"/>
      <c r="V985" s="10"/>
      <c r="W985" s="10"/>
      <c r="X985" s="10"/>
      <c r="Y985" s="10"/>
      <c r="Z985" s="10"/>
      <c r="AA985" s="10"/>
      <c r="AB985" s="10"/>
      <c r="AC985" s="10"/>
      <c r="AD985" s="10"/>
      <c r="AE985" s="10"/>
      <c r="AF985" s="10"/>
      <c r="AG985" s="10"/>
      <c r="AH985" s="10"/>
      <c r="AI985" s="10"/>
      <c r="AJ985" s="10"/>
      <c r="AK985" s="10"/>
      <c r="AL985" s="10"/>
      <c r="AM985" s="10"/>
      <c r="AN985" s="10"/>
    </row>
    <row r="986" spans="1:40" ht="12" customHeight="1">
      <c r="A986" s="10"/>
      <c r="B986" s="10"/>
      <c r="C986" s="10"/>
      <c r="D986" s="10"/>
      <c r="E986" s="10"/>
      <c r="F986" s="10"/>
      <c r="G986" s="10"/>
      <c r="H986" s="10"/>
      <c r="I986" s="10"/>
      <c r="J986" s="10"/>
      <c r="K986" s="10"/>
      <c r="L986" s="10"/>
      <c r="M986" s="10"/>
      <c r="N986" s="10"/>
      <c r="O986" s="10"/>
      <c r="P986" s="10"/>
      <c r="Q986" s="10"/>
      <c r="R986" s="10"/>
      <c r="S986" s="10"/>
      <c r="T986" s="10"/>
      <c r="U986" s="10"/>
      <c r="V986" s="10"/>
      <c r="W986" s="10"/>
      <c r="X986" s="10"/>
      <c r="Y986" s="10"/>
      <c r="Z986" s="10"/>
      <c r="AA986" s="10"/>
      <c r="AB986" s="10"/>
      <c r="AC986" s="10"/>
      <c r="AD986" s="10"/>
      <c r="AE986" s="10"/>
      <c r="AF986" s="10"/>
      <c r="AG986" s="10"/>
      <c r="AH986" s="10"/>
      <c r="AI986" s="10"/>
      <c r="AJ986" s="10"/>
      <c r="AK986" s="10"/>
      <c r="AL986" s="10"/>
      <c r="AM986" s="10"/>
      <c r="AN986" s="10"/>
    </row>
    <row r="987" spans="1:40" ht="12" customHeight="1">
      <c r="A987" s="10"/>
      <c r="B987" s="10"/>
      <c r="C987" s="10"/>
      <c r="D987" s="10"/>
      <c r="E987" s="10"/>
      <c r="F987" s="10"/>
      <c r="G987" s="10"/>
      <c r="H987" s="10"/>
      <c r="I987" s="10"/>
      <c r="J987" s="10"/>
      <c r="K987" s="10"/>
      <c r="L987" s="10"/>
      <c r="M987" s="10"/>
      <c r="N987" s="10"/>
      <c r="O987" s="10"/>
      <c r="P987" s="10"/>
      <c r="Q987" s="10"/>
      <c r="R987" s="10"/>
      <c r="S987" s="10"/>
      <c r="T987" s="10"/>
      <c r="U987" s="10"/>
      <c r="V987" s="10"/>
      <c r="W987" s="10"/>
      <c r="X987" s="10"/>
      <c r="Y987" s="10"/>
      <c r="Z987" s="10"/>
      <c r="AA987" s="10"/>
      <c r="AB987" s="10"/>
      <c r="AC987" s="10"/>
      <c r="AD987" s="10"/>
      <c r="AE987" s="10"/>
      <c r="AF987" s="10"/>
      <c r="AG987" s="10"/>
      <c r="AH987" s="10"/>
      <c r="AI987" s="10"/>
      <c r="AJ987" s="10"/>
      <c r="AK987" s="10"/>
      <c r="AL987" s="10"/>
      <c r="AM987" s="10"/>
      <c r="AN987" s="10"/>
    </row>
    <row r="988" spans="1:40" ht="12" customHeight="1">
      <c r="A988" s="10"/>
      <c r="B988" s="10"/>
      <c r="C988" s="10"/>
      <c r="D988" s="10"/>
      <c r="E988" s="10"/>
      <c r="F988" s="10"/>
      <c r="G988" s="10"/>
      <c r="H988" s="10"/>
      <c r="I988" s="10"/>
      <c r="J988" s="10"/>
      <c r="K988" s="10"/>
      <c r="L988" s="10"/>
      <c r="M988" s="10"/>
      <c r="N988" s="10"/>
      <c r="O988" s="10"/>
      <c r="P988" s="10"/>
      <c r="Q988" s="10"/>
      <c r="R988" s="10"/>
      <c r="S988" s="10"/>
      <c r="T988" s="10"/>
      <c r="U988" s="10"/>
      <c r="V988" s="10"/>
      <c r="W988" s="10"/>
      <c r="X988" s="10"/>
      <c r="Y988" s="10"/>
      <c r="Z988" s="10"/>
      <c r="AA988" s="10"/>
      <c r="AB988" s="10"/>
      <c r="AC988" s="10"/>
      <c r="AD988" s="10"/>
      <c r="AE988" s="10"/>
      <c r="AF988" s="10"/>
      <c r="AG988" s="10"/>
      <c r="AH988" s="10"/>
      <c r="AI988" s="10"/>
      <c r="AJ988" s="10"/>
      <c r="AK988" s="10"/>
      <c r="AL988" s="10"/>
      <c r="AM988" s="10"/>
      <c r="AN988" s="10"/>
    </row>
    <row r="989" spans="1:40" ht="12" customHeight="1">
      <c r="A989" s="10"/>
      <c r="B989" s="10"/>
      <c r="C989" s="10"/>
      <c r="D989" s="10"/>
      <c r="E989" s="10"/>
      <c r="F989" s="10"/>
      <c r="G989" s="10"/>
      <c r="H989" s="10"/>
      <c r="I989" s="10"/>
      <c r="J989" s="10"/>
      <c r="K989" s="10"/>
      <c r="L989" s="10"/>
      <c r="M989" s="10"/>
      <c r="N989" s="10"/>
      <c r="O989" s="10"/>
      <c r="P989" s="10"/>
      <c r="Q989" s="10"/>
      <c r="R989" s="10"/>
      <c r="S989" s="10"/>
      <c r="T989" s="10"/>
      <c r="U989" s="10"/>
      <c r="V989" s="10"/>
      <c r="W989" s="10"/>
      <c r="X989" s="10"/>
      <c r="Y989" s="10"/>
      <c r="Z989" s="10"/>
      <c r="AA989" s="10"/>
      <c r="AB989" s="10"/>
      <c r="AC989" s="10"/>
      <c r="AD989" s="10"/>
      <c r="AE989" s="10"/>
      <c r="AF989" s="10"/>
      <c r="AG989" s="10"/>
      <c r="AH989" s="10"/>
      <c r="AI989" s="10"/>
      <c r="AJ989" s="10"/>
      <c r="AK989" s="10"/>
      <c r="AL989" s="10"/>
      <c r="AM989" s="10"/>
      <c r="AN989" s="10"/>
    </row>
    <row r="990" spans="1:40" ht="12" customHeight="1">
      <c r="A990" s="10"/>
      <c r="B990" s="10"/>
      <c r="C990" s="10"/>
      <c r="D990" s="10"/>
      <c r="E990" s="10"/>
      <c r="F990" s="10"/>
      <c r="G990" s="10"/>
      <c r="H990" s="10"/>
      <c r="I990" s="10"/>
      <c r="J990" s="10"/>
      <c r="K990" s="10"/>
      <c r="L990" s="10"/>
      <c r="M990" s="10"/>
      <c r="N990" s="10"/>
      <c r="O990" s="10"/>
      <c r="P990" s="10"/>
      <c r="Q990" s="10"/>
      <c r="R990" s="10"/>
      <c r="S990" s="10"/>
      <c r="T990" s="10"/>
      <c r="U990" s="10"/>
      <c r="V990" s="10"/>
      <c r="W990" s="10"/>
      <c r="X990" s="10"/>
      <c r="Y990" s="10"/>
      <c r="Z990" s="10"/>
      <c r="AA990" s="10"/>
      <c r="AB990" s="10"/>
      <c r="AC990" s="10"/>
      <c r="AD990" s="10"/>
      <c r="AE990" s="10"/>
      <c r="AF990" s="10"/>
      <c r="AG990" s="10"/>
      <c r="AH990" s="10"/>
      <c r="AI990" s="10"/>
      <c r="AJ990" s="10"/>
      <c r="AK990" s="10"/>
      <c r="AL990" s="10"/>
      <c r="AM990" s="10"/>
      <c r="AN990" s="10"/>
    </row>
    <row r="991" spans="1:40" ht="12" customHeight="1">
      <c r="A991" s="10"/>
      <c r="B991" s="10"/>
      <c r="C991" s="10"/>
      <c r="D991" s="10"/>
      <c r="E991" s="10"/>
      <c r="F991" s="10"/>
      <c r="G991" s="10"/>
      <c r="H991" s="10"/>
      <c r="I991" s="10"/>
      <c r="J991" s="10"/>
      <c r="K991" s="10"/>
      <c r="L991" s="10"/>
      <c r="M991" s="10"/>
      <c r="N991" s="10"/>
      <c r="O991" s="10"/>
      <c r="P991" s="10"/>
      <c r="Q991" s="10"/>
      <c r="R991" s="10"/>
      <c r="S991" s="10"/>
      <c r="T991" s="10"/>
      <c r="U991" s="10"/>
      <c r="V991" s="10"/>
      <c r="W991" s="10"/>
      <c r="X991" s="10"/>
      <c r="Y991" s="10"/>
      <c r="Z991" s="10"/>
      <c r="AA991" s="10"/>
      <c r="AB991" s="10"/>
      <c r="AC991" s="10"/>
      <c r="AD991" s="10"/>
      <c r="AE991" s="10"/>
      <c r="AF991" s="10"/>
      <c r="AG991" s="10"/>
      <c r="AH991" s="10"/>
      <c r="AI991" s="10"/>
      <c r="AJ991" s="10"/>
      <c r="AK991" s="10"/>
      <c r="AL991" s="10"/>
      <c r="AM991" s="10"/>
      <c r="AN991" s="10"/>
    </row>
    <row r="992" spans="1:40" ht="12" customHeight="1">
      <c r="A992" s="10"/>
      <c r="B992" s="10"/>
      <c r="C992" s="10"/>
      <c r="D992" s="10"/>
      <c r="E992" s="10"/>
      <c r="F992" s="10"/>
      <c r="G992" s="10"/>
      <c r="H992" s="10"/>
      <c r="I992" s="10"/>
      <c r="J992" s="10"/>
      <c r="K992" s="10"/>
      <c r="L992" s="10"/>
      <c r="M992" s="10"/>
      <c r="N992" s="10"/>
      <c r="O992" s="10"/>
      <c r="P992" s="10"/>
      <c r="Q992" s="10"/>
      <c r="R992" s="10"/>
      <c r="S992" s="10"/>
      <c r="T992" s="10"/>
      <c r="U992" s="10"/>
      <c r="V992" s="10"/>
      <c r="W992" s="10"/>
      <c r="X992" s="10"/>
      <c r="Y992" s="10"/>
      <c r="Z992" s="10"/>
      <c r="AA992" s="10"/>
      <c r="AB992" s="10"/>
      <c r="AC992" s="10"/>
      <c r="AD992" s="10"/>
      <c r="AE992" s="10"/>
      <c r="AF992" s="10"/>
      <c r="AG992" s="10"/>
      <c r="AH992" s="10"/>
      <c r="AI992" s="10"/>
      <c r="AJ992" s="10"/>
      <c r="AK992" s="10"/>
      <c r="AL992" s="10"/>
      <c r="AM992" s="10"/>
      <c r="AN992" s="10"/>
    </row>
    <row r="993" spans="1:40" ht="12" customHeight="1">
      <c r="A993" s="10"/>
      <c r="B993" s="10"/>
      <c r="C993" s="10"/>
      <c r="D993" s="10"/>
      <c r="E993" s="10"/>
      <c r="F993" s="10"/>
      <c r="G993" s="10"/>
      <c r="H993" s="10"/>
      <c r="I993" s="10"/>
      <c r="J993" s="10"/>
      <c r="K993" s="10"/>
      <c r="L993" s="10"/>
      <c r="M993" s="10"/>
      <c r="N993" s="10"/>
      <c r="O993" s="10"/>
      <c r="P993" s="10"/>
      <c r="Q993" s="10"/>
      <c r="R993" s="10"/>
      <c r="S993" s="10"/>
      <c r="T993" s="10"/>
      <c r="U993" s="10"/>
      <c r="V993" s="10"/>
      <c r="W993" s="10"/>
      <c r="X993" s="10"/>
      <c r="Y993" s="10"/>
      <c r="Z993" s="10"/>
      <c r="AA993" s="10"/>
      <c r="AB993" s="10"/>
      <c r="AC993" s="10"/>
      <c r="AD993" s="10"/>
      <c r="AE993" s="10"/>
      <c r="AF993" s="10"/>
      <c r="AG993" s="10"/>
      <c r="AH993" s="10"/>
      <c r="AI993" s="10"/>
      <c r="AJ993" s="10"/>
      <c r="AK993" s="10"/>
      <c r="AL993" s="10"/>
      <c r="AM993" s="10"/>
      <c r="AN993" s="10"/>
    </row>
    <row r="994" spans="1:40" ht="12" customHeight="1">
      <c r="A994" s="10"/>
      <c r="B994" s="10"/>
      <c r="C994" s="10"/>
      <c r="D994" s="10"/>
      <c r="E994" s="10"/>
      <c r="F994" s="10"/>
      <c r="G994" s="10"/>
      <c r="H994" s="10"/>
      <c r="I994" s="10"/>
      <c r="J994" s="10"/>
      <c r="K994" s="10"/>
      <c r="L994" s="10"/>
      <c r="M994" s="10"/>
      <c r="N994" s="10"/>
      <c r="O994" s="10"/>
      <c r="P994" s="10"/>
      <c r="Q994" s="10"/>
      <c r="R994" s="10"/>
      <c r="S994" s="10"/>
      <c r="T994" s="10"/>
      <c r="U994" s="10"/>
      <c r="V994" s="10"/>
      <c r="W994" s="10"/>
      <c r="X994" s="10"/>
      <c r="Y994" s="10"/>
      <c r="Z994" s="10"/>
      <c r="AA994" s="10"/>
      <c r="AB994" s="10"/>
      <c r="AC994" s="10"/>
      <c r="AD994" s="10"/>
      <c r="AE994" s="10"/>
      <c r="AF994" s="10"/>
      <c r="AG994" s="10"/>
      <c r="AH994" s="10"/>
      <c r="AI994" s="10"/>
      <c r="AJ994" s="10"/>
      <c r="AK994" s="10"/>
      <c r="AL994" s="10"/>
      <c r="AM994" s="10"/>
      <c r="AN994" s="10"/>
    </row>
    <row r="995" spans="1:40" ht="12" customHeight="1">
      <c r="A995" s="10"/>
      <c r="B995" s="10"/>
      <c r="C995" s="10"/>
      <c r="D995" s="10"/>
      <c r="E995" s="10"/>
      <c r="F995" s="10"/>
      <c r="G995" s="10"/>
      <c r="H995" s="10"/>
      <c r="I995" s="10"/>
      <c r="J995" s="10"/>
      <c r="K995" s="10"/>
      <c r="L995" s="10"/>
      <c r="M995" s="10"/>
      <c r="N995" s="10"/>
      <c r="O995" s="10"/>
      <c r="P995" s="10"/>
      <c r="Q995" s="10"/>
      <c r="R995" s="10"/>
      <c r="S995" s="10"/>
      <c r="T995" s="10"/>
      <c r="U995" s="10"/>
      <c r="V995" s="10"/>
      <c r="W995" s="10"/>
      <c r="X995" s="10"/>
      <c r="Y995" s="10"/>
      <c r="Z995" s="10"/>
      <c r="AA995" s="10"/>
      <c r="AB995" s="10"/>
      <c r="AC995" s="10"/>
      <c r="AD995" s="10"/>
      <c r="AE995" s="10"/>
      <c r="AF995" s="10"/>
      <c r="AG995" s="10"/>
      <c r="AH995" s="10"/>
      <c r="AI995" s="10"/>
      <c r="AJ995" s="10"/>
      <c r="AK995" s="10"/>
      <c r="AL995" s="10"/>
      <c r="AM995" s="10"/>
      <c r="AN995" s="10"/>
    </row>
    <row r="996" spans="1:40" ht="12" customHeight="1">
      <c r="A996" s="10"/>
      <c r="B996" s="10"/>
      <c r="C996" s="10"/>
      <c r="D996" s="10"/>
      <c r="E996" s="10"/>
      <c r="F996" s="10"/>
      <c r="G996" s="10"/>
      <c r="H996" s="10"/>
      <c r="I996" s="10"/>
      <c r="J996" s="10"/>
      <c r="K996" s="10"/>
      <c r="L996" s="10"/>
      <c r="M996" s="10"/>
      <c r="N996" s="10"/>
      <c r="O996" s="10"/>
      <c r="P996" s="10"/>
      <c r="Q996" s="10"/>
      <c r="R996" s="10"/>
      <c r="S996" s="10"/>
      <c r="T996" s="10"/>
      <c r="U996" s="10"/>
      <c r="V996" s="10"/>
      <c r="W996" s="10"/>
      <c r="X996" s="10"/>
      <c r="Y996" s="10"/>
      <c r="Z996" s="10"/>
      <c r="AA996" s="10"/>
      <c r="AB996" s="10"/>
      <c r="AC996" s="10"/>
      <c r="AD996" s="10"/>
      <c r="AE996" s="10"/>
      <c r="AF996" s="10"/>
      <c r="AG996" s="10"/>
      <c r="AH996" s="10"/>
      <c r="AI996" s="10"/>
      <c r="AJ996" s="10"/>
      <c r="AK996" s="10"/>
      <c r="AL996" s="10"/>
      <c r="AM996" s="10"/>
      <c r="AN996" s="10"/>
    </row>
    <row r="997" spans="1:40" ht="12" customHeight="1">
      <c r="A997" s="10"/>
      <c r="B997" s="10"/>
      <c r="C997" s="10"/>
      <c r="D997" s="10"/>
      <c r="E997" s="10"/>
      <c r="F997" s="10"/>
      <c r="G997" s="10"/>
      <c r="H997" s="10"/>
      <c r="I997" s="10"/>
      <c r="J997" s="10"/>
      <c r="K997" s="10"/>
      <c r="L997" s="10"/>
      <c r="M997" s="10"/>
      <c r="N997" s="10"/>
      <c r="O997" s="10"/>
      <c r="P997" s="10"/>
      <c r="Q997" s="10"/>
      <c r="R997" s="10"/>
      <c r="S997" s="10"/>
      <c r="T997" s="10"/>
      <c r="U997" s="10"/>
      <c r="V997" s="10"/>
      <c r="W997" s="10"/>
      <c r="X997" s="10"/>
      <c r="Y997" s="10"/>
      <c r="Z997" s="10"/>
      <c r="AA997" s="10"/>
      <c r="AB997" s="10"/>
      <c r="AC997" s="10"/>
      <c r="AD997" s="10"/>
      <c r="AE997" s="10"/>
      <c r="AF997" s="10"/>
      <c r="AG997" s="10"/>
      <c r="AH997" s="10"/>
      <c r="AI997" s="10"/>
      <c r="AJ997" s="10"/>
      <c r="AK997" s="10"/>
      <c r="AL997" s="10"/>
      <c r="AM997" s="10"/>
      <c r="AN997" s="10"/>
    </row>
    <row r="998" spans="1:40" ht="12" customHeight="1">
      <c r="A998" s="10"/>
      <c r="B998" s="10"/>
      <c r="C998" s="10"/>
      <c r="D998" s="10"/>
      <c r="E998" s="10"/>
      <c r="F998" s="10"/>
      <c r="G998" s="10"/>
      <c r="H998" s="10"/>
      <c r="I998" s="10"/>
      <c r="J998" s="10"/>
      <c r="K998" s="10"/>
      <c r="L998" s="10"/>
      <c r="M998" s="10"/>
      <c r="N998" s="10"/>
      <c r="O998" s="10"/>
      <c r="P998" s="10"/>
      <c r="Q998" s="10"/>
      <c r="R998" s="10"/>
      <c r="S998" s="10"/>
      <c r="T998" s="10"/>
      <c r="U998" s="10"/>
      <c r="V998" s="10"/>
      <c r="W998" s="10"/>
      <c r="X998" s="10"/>
      <c r="Y998" s="10"/>
      <c r="Z998" s="10"/>
      <c r="AA998" s="10"/>
      <c r="AB998" s="10"/>
      <c r="AC998" s="10"/>
      <c r="AD998" s="10"/>
      <c r="AE998" s="10"/>
      <c r="AF998" s="10"/>
      <c r="AG998" s="10"/>
      <c r="AH998" s="10"/>
      <c r="AI998" s="10"/>
      <c r="AJ998" s="10"/>
      <c r="AK998" s="10"/>
      <c r="AL998" s="10"/>
      <c r="AM998" s="10"/>
      <c r="AN998" s="10"/>
    </row>
    <row r="999" spans="1:40" ht="12" customHeight="1">
      <c r="A999" s="10"/>
      <c r="B999" s="10"/>
      <c r="C999" s="10"/>
      <c r="D999" s="10"/>
      <c r="E999" s="10"/>
      <c r="F999" s="10"/>
      <c r="G999" s="10"/>
      <c r="H999" s="10"/>
      <c r="I999" s="10"/>
      <c r="J999" s="10"/>
      <c r="K999" s="10"/>
      <c r="L999" s="10"/>
      <c r="M999" s="10"/>
      <c r="N999" s="10"/>
      <c r="O999" s="10"/>
      <c r="P999" s="10"/>
      <c r="Q999" s="10"/>
      <c r="R999" s="10"/>
      <c r="S999" s="10"/>
      <c r="T999" s="10"/>
      <c r="U999" s="10"/>
      <c r="V999" s="10"/>
      <c r="W999" s="10"/>
      <c r="X999" s="10"/>
      <c r="Y999" s="10"/>
      <c r="Z999" s="10"/>
      <c r="AA999" s="10"/>
      <c r="AB999" s="10"/>
      <c r="AC999" s="10"/>
      <c r="AD999" s="10"/>
      <c r="AE999" s="10"/>
      <c r="AF999" s="10"/>
      <c r="AG999" s="10"/>
      <c r="AH999" s="10"/>
      <c r="AI999" s="10"/>
      <c r="AJ999" s="10"/>
      <c r="AK999" s="10"/>
      <c r="AL999" s="10"/>
      <c r="AM999" s="10"/>
      <c r="AN999" s="10"/>
    </row>
    <row r="1000" spans="1:40" ht="12" customHeight="1">
      <c r="A1000" s="10"/>
      <c r="B1000" s="10"/>
      <c r="C1000" s="10"/>
      <c r="D1000" s="10"/>
      <c r="E1000" s="10"/>
      <c r="F1000" s="10"/>
      <c r="G1000" s="10"/>
      <c r="H1000" s="10"/>
      <c r="I1000" s="10"/>
      <c r="J1000" s="10"/>
      <c r="K1000" s="10"/>
      <c r="L1000" s="10"/>
      <c r="M1000" s="10"/>
      <c r="N1000" s="10"/>
      <c r="O1000" s="10"/>
      <c r="P1000" s="10"/>
      <c r="Q1000" s="10"/>
      <c r="R1000" s="10"/>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row>
  </sheetData>
  <autoFilter ref="A3:AN112" xr:uid="{00000000-0009-0000-0000-000002000000}"/>
  <mergeCells count="2">
    <mergeCell ref="A1:AN1"/>
    <mergeCell ref="A2:AN2"/>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9C76C-BBB9-EE49-8230-A7CF3FF1907C}">
  <dimension ref="A1:E132"/>
  <sheetViews>
    <sheetView topLeftCell="A2" workbookViewId="0">
      <selection activeCell="A22" sqref="A22"/>
    </sheetView>
  </sheetViews>
  <sheetFormatPr baseColWidth="10" defaultColWidth="11" defaultRowHeight="15"/>
  <cols>
    <col min="1" max="1" width="57.625" style="40" customWidth="1"/>
    <col min="4" max="4" width="10.875" style="16"/>
    <col min="5" max="5" width="45.875" style="15" customWidth="1"/>
  </cols>
  <sheetData>
    <row r="1" spans="1:5">
      <c r="A1" s="44" t="s">
        <v>47</v>
      </c>
      <c r="D1" s="11" t="s">
        <v>48</v>
      </c>
      <c r="E1" s="13" t="s">
        <v>49</v>
      </c>
    </row>
    <row r="2" spans="1:5" ht="30">
      <c r="A2" s="42" t="s">
        <v>50</v>
      </c>
      <c r="D2" s="12">
        <v>1</v>
      </c>
      <c r="E2" s="14" t="s">
        <v>51</v>
      </c>
    </row>
    <row r="3" spans="1:5">
      <c r="A3" s="43" t="s">
        <v>52</v>
      </c>
      <c r="D3" s="12">
        <v>2</v>
      </c>
      <c r="E3" s="14" t="s">
        <v>53</v>
      </c>
    </row>
    <row r="4" spans="1:5">
      <c r="A4" s="43" t="s">
        <v>54</v>
      </c>
      <c r="D4" s="17">
        <v>3</v>
      </c>
      <c r="E4" s="18" t="s">
        <v>55</v>
      </c>
    </row>
    <row r="5" spans="1:5">
      <c r="A5" s="43" t="s">
        <v>56</v>
      </c>
      <c r="D5" s="17">
        <v>4</v>
      </c>
      <c r="E5" s="18" t="s">
        <v>57</v>
      </c>
    </row>
    <row r="6" spans="1:5">
      <c r="A6" s="43" t="s">
        <v>58</v>
      </c>
      <c r="D6" s="17">
        <v>5</v>
      </c>
      <c r="E6" s="19" t="s">
        <v>59</v>
      </c>
    </row>
    <row r="7" spans="1:5">
      <c r="A7" s="43" t="s">
        <v>60</v>
      </c>
      <c r="D7" s="20">
        <v>6</v>
      </c>
      <c r="E7" s="21" t="s">
        <v>61</v>
      </c>
    </row>
    <row r="8" spans="1:5">
      <c r="A8" s="43" t="s">
        <v>62</v>
      </c>
      <c r="D8" s="17">
        <v>7</v>
      </c>
      <c r="E8" s="19" t="s">
        <v>63</v>
      </c>
    </row>
    <row r="9" spans="1:5" ht="25.5">
      <c r="A9" s="43" t="s">
        <v>64</v>
      </c>
      <c r="D9" s="20">
        <v>8</v>
      </c>
      <c r="E9" s="22" t="s">
        <v>65</v>
      </c>
    </row>
    <row r="10" spans="1:5">
      <c r="A10" s="43" t="s">
        <v>66</v>
      </c>
      <c r="D10" s="17">
        <v>9</v>
      </c>
      <c r="E10" s="18" t="s">
        <v>67</v>
      </c>
    </row>
    <row r="11" spans="1:5" ht="15" customHeight="1">
      <c r="A11" s="43" t="s">
        <v>68</v>
      </c>
      <c r="D11" s="17">
        <v>10</v>
      </c>
      <c r="E11" s="19" t="s">
        <v>69</v>
      </c>
    </row>
    <row r="12" spans="1:5">
      <c r="A12" s="43" t="s">
        <v>70</v>
      </c>
      <c r="D12" s="17">
        <v>11</v>
      </c>
      <c r="E12" s="23" t="s">
        <v>71</v>
      </c>
    </row>
    <row r="13" spans="1:5">
      <c r="A13" s="43" t="s">
        <v>72</v>
      </c>
      <c r="D13" s="17">
        <v>12</v>
      </c>
      <c r="E13" s="24" t="s">
        <v>73</v>
      </c>
    </row>
    <row r="14" spans="1:5">
      <c r="A14" s="43" t="s">
        <v>74</v>
      </c>
      <c r="D14" s="17">
        <v>13</v>
      </c>
      <c r="E14" s="24" t="s">
        <v>75</v>
      </c>
    </row>
    <row r="15" spans="1:5">
      <c r="A15" s="43" t="s">
        <v>76</v>
      </c>
      <c r="D15" s="17">
        <v>14</v>
      </c>
      <c r="E15" s="24" t="s">
        <v>77</v>
      </c>
    </row>
    <row r="16" spans="1:5">
      <c r="A16" s="43" t="s">
        <v>78</v>
      </c>
      <c r="D16" s="17">
        <v>15</v>
      </c>
      <c r="E16" s="25" t="s">
        <v>79</v>
      </c>
    </row>
    <row r="17" spans="1:5">
      <c r="A17" s="43" t="s">
        <v>80</v>
      </c>
      <c r="D17" s="17">
        <v>16</v>
      </c>
      <c r="E17" s="24" t="s">
        <v>81</v>
      </c>
    </row>
    <row r="18" spans="1:5">
      <c r="A18" s="43" t="s">
        <v>82</v>
      </c>
      <c r="D18" s="17">
        <v>17</v>
      </c>
      <c r="E18" s="25" t="s">
        <v>83</v>
      </c>
    </row>
    <row r="19" spans="1:5">
      <c r="A19" s="43" t="s">
        <v>84</v>
      </c>
      <c r="D19" s="17">
        <v>18</v>
      </c>
      <c r="E19" s="25" t="s">
        <v>85</v>
      </c>
    </row>
    <row r="20" spans="1:5">
      <c r="A20" s="43" t="s">
        <v>86</v>
      </c>
      <c r="D20" s="17">
        <v>19</v>
      </c>
      <c r="E20" s="25" t="s">
        <v>87</v>
      </c>
    </row>
    <row r="21" spans="1:5">
      <c r="A21" s="43" t="s">
        <v>88</v>
      </c>
      <c r="D21" s="17">
        <v>20</v>
      </c>
      <c r="E21" s="25" t="s">
        <v>89</v>
      </c>
    </row>
    <row r="22" spans="1:5">
      <c r="A22" s="43" t="s">
        <v>90</v>
      </c>
      <c r="D22" s="17">
        <v>21</v>
      </c>
      <c r="E22" s="25" t="s">
        <v>91</v>
      </c>
    </row>
    <row r="23" spans="1:5" ht="22.5">
      <c r="A23" s="43" t="s">
        <v>92</v>
      </c>
      <c r="D23" s="17">
        <v>22</v>
      </c>
      <c r="E23" s="25" t="s">
        <v>93</v>
      </c>
    </row>
    <row r="24" spans="1:5" ht="22.5">
      <c r="A24" s="43" t="s">
        <v>94</v>
      </c>
      <c r="D24" s="17">
        <v>23</v>
      </c>
      <c r="E24" s="25" t="s">
        <v>95</v>
      </c>
    </row>
    <row r="25" spans="1:5" ht="22.5">
      <c r="A25" s="43" t="s">
        <v>96</v>
      </c>
      <c r="D25" s="17">
        <v>24</v>
      </c>
      <c r="E25" s="25" t="s">
        <v>97</v>
      </c>
    </row>
    <row r="26" spans="1:5">
      <c r="A26" s="43" t="s">
        <v>98</v>
      </c>
      <c r="D26" s="17">
        <v>25</v>
      </c>
      <c r="E26" s="25" t="s">
        <v>99</v>
      </c>
    </row>
    <row r="27" spans="1:5">
      <c r="A27" s="43" t="s">
        <v>100</v>
      </c>
      <c r="D27" s="17">
        <v>26</v>
      </c>
      <c r="E27" s="25" t="s">
        <v>101</v>
      </c>
    </row>
    <row r="28" spans="1:5">
      <c r="A28" s="43" t="s">
        <v>102</v>
      </c>
      <c r="D28" s="17">
        <v>27</v>
      </c>
      <c r="E28" s="26" t="s">
        <v>103</v>
      </c>
    </row>
    <row r="29" spans="1:5">
      <c r="A29" s="43" t="s">
        <v>104</v>
      </c>
      <c r="D29" s="20">
        <v>28</v>
      </c>
      <c r="E29" s="27" t="s">
        <v>105</v>
      </c>
    </row>
    <row r="30" spans="1:5">
      <c r="A30" s="43" t="s">
        <v>106</v>
      </c>
      <c r="D30" s="17">
        <v>29</v>
      </c>
      <c r="E30" s="26" t="s">
        <v>107</v>
      </c>
    </row>
    <row r="31" spans="1:5" ht="30">
      <c r="A31" s="43" t="s">
        <v>108</v>
      </c>
      <c r="D31" s="17">
        <v>30</v>
      </c>
      <c r="E31" s="26" t="s">
        <v>109</v>
      </c>
    </row>
    <row r="32" spans="1:5">
      <c r="A32" s="41" t="s">
        <v>110</v>
      </c>
      <c r="D32" s="17">
        <v>31</v>
      </c>
      <c r="E32" s="26" t="s">
        <v>111</v>
      </c>
    </row>
    <row r="33" spans="1:5">
      <c r="A33" s="41" t="s">
        <v>112</v>
      </c>
      <c r="D33" s="17">
        <v>32</v>
      </c>
      <c r="E33" s="26" t="s">
        <v>113</v>
      </c>
    </row>
    <row r="34" spans="1:5">
      <c r="A34" s="41" t="s">
        <v>114</v>
      </c>
      <c r="D34" s="17">
        <v>33</v>
      </c>
      <c r="E34" s="26" t="s">
        <v>115</v>
      </c>
    </row>
    <row r="35" spans="1:5">
      <c r="A35" s="41" t="s">
        <v>116</v>
      </c>
      <c r="D35" s="17">
        <v>34</v>
      </c>
      <c r="E35" s="26" t="s">
        <v>117</v>
      </c>
    </row>
    <row r="36" spans="1:5">
      <c r="A36" s="41" t="s">
        <v>118</v>
      </c>
      <c r="D36" s="17">
        <v>35</v>
      </c>
      <c r="E36" s="26" t="s">
        <v>119</v>
      </c>
    </row>
    <row r="37" spans="1:5">
      <c r="A37" s="41" t="s">
        <v>120</v>
      </c>
      <c r="D37" s="17">
        <v>36</v>
      </c>
      <c r="E37" s="26" t="s">
        <v>121</v>
      </c>
    </row>
    <row r="38" spans="1:5">
      <c r="A38" s="41" t="s">
        <v>122</v>
      </c>
      <c r="D38" s="17">
        <v>37</v>
      </c>
      <c r="E38" s="26" t="s">
        <v>123</v>
      </c>
    </row>
    <row r="39" spans="1:5">
      <c r="A39" s="41" t="s">
        <v>124</v>
      </c>
      <c r="D39" s="17">
        <v>38</v>
      </c>
      <c r="E39" s="26" t="s">
        <v>125</v>
      </c>
    </row>
    <row r="40" spans="1:5">
      <c r="A40" s="41" t="s">
        <v>126</v>
      </c>
      <c r="D40" s="17">
        <v>39</v>
      </c>
      <c r="E40" s="26" t="s">
        <v>127</v>
      </c>
    </row>
    <row r="41" spans="1:5">
      <c r="A41" s="41" t="s">
        <v>128</v>
      </c>
      <c r="D41" s="17">
        <v>40</v>
      </c>
      <c r="E41" s="25" t="s">
        <v>129</v>
      </c>
    </row>
    <row r="42" spans="1:5">
      <c r="D42" s="17">
        <v>41</v>
      </c>
      <c r="E42" s="28" t="s">
        <v>130</v>
      </c>
    </row>
    <row r="43" spans="1:5" ht="22.5">
      <c r="D43" s="17">
        <v>42</v>
      </c>
      <c r="E43" s="26" t="s">
        <v>131</v>
      </c>
    </row>
    <row r="44" spans="1:5">
      <c r="D44" s="17">
        <v>43</v>
      </c>
      <c r="E44" s="28" t="s">
        <v>132</v>
      </c>
    </row>
    <row r="45" spans="1:5">
      <c r="D45" s="17">
        <v>44</v>
      </c>
      <c r="E45" s="26" t="s">
        <v>133</v>
      </c>
    </row>
    <row r="46" spans="1:5">
      <c r="D46" s="17">
        <v>45</v>
      </c>
      <c r="E46" s="26" t="s">
        <v>134</v>
      </c>
    </row>
    <row r="47" spans="1:5">
      <c r="D47" s="17">
        <v>46</v>
      </c>
      <c r="E47" s="26" t="s">
        <v>135</v>
      </c>
    </row>
    <row r="48" spans="1:5">
      <c r="D48" s="17">
        <v>47</v>
      </c>
      <c r="E48" s="26" t="s">
        <v>136</v>
      </c>
    </row>
    <row r="49" spans="4:5">
      <c r="D49" s="17">
        <v>48</v>
      </c>
      <c r="E49" s="26" t="s">
        <v>137</v>
      </c>
    </row>
    <row r="50" spans="4:5">
      <c r="D50" s="17">
        <v>49</v>
      </c>
      <c r="E50" s="26" t="s">
        <v>138</v>
      </c>
    </row>
    <row r="51" spans="4:5">
      <c r="D51" s="17">
        <v>50</v>
      </c>
      <c r="E51" s="28" t="s">
        <v>139</v>
      </c>
    </row>
    <row r="52" spans="4:5">
      <c r="D52" s="17">
        <v>51</v>
      </c>
      <c r="E52" s="28" t="s">
        <v>140</v>
      </c>
    </row>
    <row r="53" spans="4:5">
      <c r="D53" s="17">
        <v>52</v>
      </c>
      <c r="E53" s="26" t="s">
        <v>141</v>
      </c>
    </row>
    <row r="54" spans="4:5">
      <c r="D54" s="17">
        <v>53</v>
      </c>
      <c r="E54" s="26" t="s">
        <v>142</v>
      </c>
    </row>
    <row r="55" spans="4:5">
      <c r="D55" s="17">
        <v>54</v>
      </c>
      <c r="E55" s="29" t="s">
        <v>143</v>
      </c>
    </row>
    <row r="56" spans="4:5">
      <c r="D56" s="17">
        <v>55</v>
      </c>
      <c r="E56" s="26" t="s">
        <v>144</v>
      </c>
    </row>
    <row r="57" spans="4:5">
      <c r="D57" s="17">
        <v>56</v>
      </c>
      <c r="E57" s="26" t="s">
        <v>145</v>
      </c>
    </row>
    <row r="58" spans="4:5">
      <c r="D58" s="17">
        <v>57</v>
      </c>
      <c r="E58" s="26" t="s">
        <v>146</v>
      </c>
    </row>
    <row r="59" spans="4:5">
      <c r="D59" s="17">
        <v>58</v>
      </c>
      <c r="E59" s="26" t="s">
        <v>147</v>
      </c>
    </row>
    <row r="60" spans="4:5">
      <c r="D60" s="17">
        <v>59</v>
      </c>
      <c r="E60" s="26" t="s">
        <v>148</v>
      </c>
    </row>
    <row r="61" spans="4:5">
      <c r="D61" s="17">
        <v>60</v>
      </c>
      <c r="E61" s="26" t="s">
        <v>149</v>
      </c>
    </row>
    <row r="62" spans="4:5">
      <c r="D62" s="17">
        <v>61</v>
      </c>
      <c r="E62" s="26" t="s">
        <v>150</v>
      </c>
    </row>
    <row r="63" spans="4:5">
      <c r="D63" s="17">
        <v>62</v>
      </c>
      <c r="E63" s="26" t="s">
        <v>151</v>
      </c>
    </row>
    <row r="64" spans="4:5">
      <c r="D64" s="17">
        <v>63</v>
      </c>
      <c r="E64" s="26" t="s">
        <v>152</v>
      </c>
    </row>
    <row r="65" spans="4:5" ht="22.5">
      <c r="D65" s="17">
        <v>64</v>
      </c>
      <c r="E65" s="26" t="s">
        <v>153</v>
      </c>
    </row>
    <row r="66" spans="4:5">
      <c r="D66" s="17">
        <v>65</v>
      </c>
      <c r="E66" s="26" t="s">
        <v>154</v>
      </c>
    </row>
    <row r="67" spans="4:5">
      <c r="D67" s="17">
        <v>66</v>
      </c>
      <c r="E67" s="26" t="s">
        <v>155</v>
      </c>
    </row>
    <row r="68" spans="4:5">
      <c r="D68" s="17">
        <v>67</v>
      </c>
      <c r="E68" s="26" t="s">
        <v>156</v>
      </c>
    </row>
    <row r="69" spans="4:5">
      <c r="D69" s="17">
        <v>68</v>
      </c>
      <c r="E69" s="26" t="s">
        <v>157</v>
      </c>
    </row>
    <row r="70" spans="4:5">
      <c r="D70" s="17">
        <v>69</v>
      </c>
      <c r="E70" s="26" t="s">
        <v>158</v>
      </c>
    </row>
    <row r="71" spans="4:5">
      <c r="D71" s="17">
        <v>70</v>
      </c>
      <c r="E71" s="26" t="s">
        <v>159</v>
      </c>
    </row>
    <row r="72" spans="4:5">
      <c r="D72" s="17">
        <v>71</v>
      </c>
      <c r="E72" s="30" t="s">
        <v>160</v>
      </c>
    </row>
    <row r="73" spans="4:5">
      <c r="D73" s="17">
        <v>72</v>
      </c>
      <c r="E73" s="31" t="s">
        <v>161</v>
      </c>
    </row>
    <row r="74" spans="4:5">
      <c r="D74" s="17">
        <v>73</v>
      </c>
      <c r="E74" s="31" t="s">
        <v>162</v>
      </c>
    </row>
    <row r="75" spans="4:5">
      <c r="D75" s="17">
        <v>74</v>
      </c>
      <c r="E75" s="31" t="s">
        <v>163</v>
      </c>
    </row>
    <row r="76" spans="4:5">
      <c r="D76" s="17">
        <v>75</v>
      </c>
      <c r="E76" s="31" t="s">
        <v>164</v>
      </c>
    </row>
    <row r="77" spans="4:5">
      <c r="D77" s="17">
        <v>76</v>
      </c>
      <c r="E77" s="31" t="s">
        <v>165</v>
      </c>
    </row>
    <row r="78" spans="4:5">
      <c r="D78" s="17">
        <v>77</v>
      </c>
      <c r="E78" s="31" t="s">
        <v>166</v>
      </c>
    </row>
    <row r="79" spans="4:5">
      <c r="D79" s="17">
        <v>78</v>
      </c>
      <c r="E79" s="31" t="s">
        <v>167</v>
      </c>
    </row>
    <row r="80" spans="4:5">
      <c r="D80" s="17">
        <v>79</v>
      </c>
      <c r="E80" s="31" t="s">
        <v>168</v>
      </c>
    </row>
    <row r="81" spans="4:5">
      <c r="D81" s="17">
        <v>80</v>
      </c>
      <c r="E81" s="31" t="s">
        <v>169</v>
      </c>
    </row>
    <row r="82" spans="4:5">
      <c r="D82" s="17">
        <v>81</v>
      </c>
      <c r="E82" s="31" t="s">
        <v>170</v>
      </c>
    </row>
    <row r="83" spans="4:5">
      <c r="D83" s="17">
        <v>82</v>
      </c>
      <c r="E83" s="31" t="s">
        <v>171</v>
      </c>
    </row>
    <row r="84" spans="4:5">
      <c r="D84" s="17">
        <v>83</v>
      </c>
      <c r="E84" s="31" t="s">
        <v>172</v>
      </c>
    </row>
    <row r="85" spans="4:5">
      <c r="D85" s="17">
        <v>84</v>
      </c>
      <c r="E85" s="31" t="s">
        <v>173</v>
      </c>
    </row>
    <row r="86" spans="4:5">
      <c r="D86" s="17">
        <v>85</v>
      </c>
      <c r="E86" s="31" t="s">
        <v>174</v>
      </c>
    </row>
    <row r="87" spans="4:5">
      <c r="D87" s="17">
        <v>86</v>
      </c>
      <c r="E87" s="31" t="s">
        <v>175</v>
      </c>
    </row>
    <row r="88" spans="4:5">
      <c r="D88" s="17">
        <v>87</v>
      </c>
      <c r="E88" s="31" t="s">
        <v>176</v>
      </c>
    </row>
    <row r="89" spans="4:5">
      <c r="D89" s="17">
        <v>88</v>
      </c>
      <c r="E89" s="31" t="s">
        <v>177</v>
      </c>
    </row>
    <row r="90" spans="4:5">
      <c r="D90" s="17">
        <v>89</v>
      </c>
      <c r="E90" s="31" t="s">
        <v>178</v>
      </c>
    </row>
    <row r="91" spans="4:5">
      <c r="D91" s="17">
        <v>90</v>
      </c>
      <c r="E91" s="31" t="s">
        <v>179</v>
      </c>
    </row>
    <row r="92" spans="4:5">
      <c r="D92" s="17">
        <v>91</v>
      </c>
      <c r="E92" s="31" t="s">
        <v>180</v>
      </c>
    </row>
    <row r="93" spans="4:5">
      <c r="D93" s="17">
        <v>92</v>
      </c>
      <c r="E93" s="31" t="s">
        <v>181</v>
      </c>
    </row>
    <row r="94" spans="4:5">
      <c r="D94" s="17">
        <v>93</v>
      </c>
      <c r="E94" s="31" t="s">
        <v>182</v>
      </c>
    </row>
    <row r="95" spans="4:5">
      <c r="D95" s="17">
        <v>94</v>
      </c>
      <c r="E95" s="31" t="s">
        <v>183</v>
      </c>
    </row>
    <row r="96" spans="4:5">
      <c r="D96" s="17">
        <v>95</v>
      </c>
      <c r="E96" s="31" t="s">
        <v>184</v>
      </c>
    </row>
    <row r="97" spans="4:5">
      <c r="D97" s="17">
        <v>96</v>
      </c>
      <c r="E97" s="32" t="s">
        <v>185</v>
      </c>
    </row>
    <row r="98" spans="4:5">
      <c r="D98" s="17">
        <v>97</v>
      </c>
      <c r="E98" s="31" t="s">
        <v>186</v>
      </c>
    </row>
    <row r="99" spans="4:5">
      <c r="D99" s="17">
        <v>98</v>
      </c>
      <c r="E99" s="31" t="s">
        <v>187</v>
      </c>
    </row>
    <row r="100" spans="4:5" ht="22.5">
      <c r="D100" s="17">
        <v>99</v>
      </c>
      <c r="E100" s="25" t="s">
        <v>188</v>
      </c>
    </row>
    <row r="101" spans="4:5">
      <c r="D101" s="33">
        <v>100</v>
      </c>
      <c r="E101" s="34" t="s">
        <v>189</v>
      </c>
    </row>
    <row r="102" spans="4:5">
      <c r="D102" s="35">
        <v>101</v>
      </c>
      <c r="E102" s="32" t="s">
        <v>190</v>
      </c>
    </row>
    <row r="103" spans="4:5">
      <c r="D103" s="17">
        <v>102</v>
      </c>
      <c r="E103" s="32" t="s">
        <v>191</v>
      </c>
    </row>
    <row r="104" spans="4:5">
      <c r="D104" s="35">
        <v>103</v>
      </c>
      <c r="E104" s="36" t="s">
        <v>192</v>
      </c>
    </row>
    <row r="105" spans="4:5">
      <c r="D105" s="17">
        <v>104</v>
      </c>
      <c r="E105" s="32" t="s">
        <v>193</v>
      </c>
    </row>
    <row r="106" spans="4:5">
      <c r="D106" s="17">
        <v>105</v>
      </c>
      <c r="E106" s="32" t="s">
        <v>194</v>
      </c>
    </row>
    <row r="107" spans="4:5" ht="22.5">
      <c r="D107" s="17">
        <v>106</v>
      </c>
      <c r="E107" s="25" t="s">
        <v>195</v>
      </c>
    </row>
    <row r="108" spans="4:5">
      <c r="D108" s="17">
        <v>107</v>
      </c>
      <c r="E108" s="25" t="s">
        <v>196</v>
      </c>
    </row>
    <row r="109" spans="4:5">
      <c r="D109" s="17">
        <v>108</v>
      </c>
      <c r="E109" s="25" t="s">
        <v>197</v>
      </c>
    </row>
    <row r="110" spans="4:5">
      <c r="D110" s="17">
        <v>109</v>
      </c>
      <c r="E110" s="25" t="s">
        <v>198</v>
      </c>
    </row>
    <row r="111" spans="4:5">
      <c r="D111" s="17">
        <v>110</v>
      </c>
      <c r="E111" s="25" t="s">
        <v>199</v>
      </c>
    </row>
    <row r="112" spans="4:5">
      <c r="D112" s="17">
        <v>111</v>
      </c>
      <c r="E112" s="25" t="s">
        <v>200</v>
      </c>
    </row>
    <row r="113" spans="4:5" ht="22.5">
      <c r="D113" s="17">
        <v>112</v>
      </c>
      <c r="E113" s="25" t="s">
        <v>201</v>
      </c>
    </row>
    <row r="114" spans="4:5">
      <c r="D114" s="17">
        <v>113</v>
      </c>
      <c r="E114" s="25" t="s">
        <v>202</v>
      </c>
    </row>
    <row r="115" spans="4:5">
      <c r="D115" s="17">
        <v>114</v>
      </c>
      <c r="E115" s="25" t="s">
        <v>203</v>
      </c>
    </row>
    <row r="116" spans="4:5">
      <c r="D116" s="17">
        <v>115</v>
      </c>
      <c r="E116" s="25" t="s">
        <v>204</v>
      </c>
    </row>
    <row r="117" spans="4:5">
      <c r="D117" s="17">
        <v>116</v>
      </c>
      <c r="E117" s="25" t="s">
        <v>135</v>
      </c>
    </row>
    <row r="118" spans="4:5">
      <c r="D118" s="17">
        <v>117</v>
      </c>
      <c r="E118" s="25" t="s">
        <v>205</v>
      </c>
    </row>
    <row r="119" spans="4:5">
      <c r="D119" s="17">
        <v>118</v>
      </c>
      <c r="E119" s="25" t="s">
        <v>206</v>
      </c>
    </row>
    <row r="120" spans="4:5">
      <c r="D120" s="17">
        <v>119</v>
      </c>
      <c r="E120" s="25" t="s">
        <v>207</v>
      </c>
    </row>
    <row r="121" spans="4:5">
      <c r="D121" s="17">
        <v>120</v>
      </c>
      <c r="E121" s="25" t="s">
        <v>208</v>
      </c>
    </row>
    <row r="122" spans="4:5">
      <c r="D122" s="17">
        <v>121</v>
      </c>
      <c r="E122" s="32" t="s">
        <v>209</v>
      </c>
    </row>
    <row r="123" spans="4:5">
      <c r="D123" s="17">
        <v>122</v>
      </c>
      <c r="E123" s="25" t="s">
        <v>210</v>
      </c>
    </row>
    <row r="124" spans="4:5">
      <c r="D124" s="17">
        <v>123</v>
      </c>
      <c r="E124" s="25" t="s">
        <v>211</v>
      </c>
    </row>
    <row r="125" spans="4:5">
      <c r="D125" s="17">
        <v>124</v>
      </c>
      <c r="E125" s="25" t="s">
        <v>172</v>
      </c>
    </row>
    <row r="126" spans="4:5">
      <c r="D126" s="37">
        <v>125</v>
      </c>
      <c r="E126" s="38" t="s">
        <v>212</v>
      </c>
    </row>
    <row r="127" spans="4:5">
      <c r="D127" s="17">
        <v>126</v>
      </c>
      <c r="E127" s="39" t="s">
        <v>213</v>
      </c>
    </row>
    <row r="128" spans="4:5">
      <c r="D128" s="17">
        <v>127</v>
      </c>
      <c r="E128" s="25" t="s">
        <v>214</v>
      </c>
    </row>
    <row r="129" spans="4:5">
      <c r="D129" s="17">
        <v>128</v>
      </c>
      <c r="E129" s="25" t="s">
        <v>215</v>
      </c>
    </row>
    <row r="130" spans="4:5">
      <c r="D130" s="17">
        <v>129</v>
      </c>
      <c r="E130" s="25" t="s">
        <v>216</v>
      </c>
    </row>
    <row r="131" spans="4:5">
      <c r="D131" s="20">
        <v>130</v>
      </c>
      <c r="E131" s="32" t="s">
        <v>217</v>
      </c>
    </row>
    <row r="132" spans="4:5">
      <c r="D132" s="17">
        <v>131</v>
      </c>
      <c r="E132" s="25" t="s">
        <v>218</v>
      </c>
    </row>
  </sheetData>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B1037"/>
  <sheetViews>
    <sheetView showGridLines="0" tabSelected="1" zoomScale="80" zoomScaleNormal="80" zoomScaleSheetLayoutView="55" workbookViewId="0">
      <pane xSplit="2" ySplit="8" topLeftCell="AQ67" activePane="bottomRight" state="frozen"/>
      <selection pane="topRight"/>
      <selection pane="bottomLeft"/>
      <selection pane="bottomRight" activeCell="AU69" sqref="AU69:AX69"/>
    </sheetView>
  </sheetViews>
  <sheetFormatPr baseColWidth="10" defaultColWidth="12.625" defaultRowHeight="15" customHeight="1"/>
  <cols>
    <col min="1" max="1" width="12.625" style="50"/>
    <col min="2" max="2" width="40.625" style="50" customWidth="1"/>
    <col min="3" max="3" width="22.625" style="99" customWidth="1"/>
    <col min="4" max="4" width="18.125" style="99" customWidth="1"/>
    <col min="5" max="5" width="20.125" style="99" customWidth="1"/>
    <col min="6" max="6" width="29.125" style="99" customWidth="1"/>
    <col min="7" max="7" width="22.625" style="50" customWidth="1"/>
    <col min="8" max="8" width="18.125" style="50" customWidth="1"/>
    <col min="9" max="9" width="16.375" style="50" customWidth="1"/>
    <col min="10" max="10" width="24.625" style="50" customWidth="1"/>
    <col min="11" max="11" width="22.625" style="50" customWidth="1"/>
    <col min="12" max="12" width="18.125" style="99" customWidth="1"/>
    <col min="13" max="13" width="16.375" style="50" customWidth="1"/>
    <col min="14" max="14" width="24.625" style="50" customWidth="1"/>
    <col min="15" max="15" width="22.625" style="50" customWidth="1"/>
    <col min="16" max="16" width="18.125" style="50" customWidth="1"/>
    <col min="17" max="17" width="16.375" style="50" customWidth="1"/>
    <col min="18" max="18" width="24.625" style="50" customWidth="1"/>
    <col min="19" max="19" width="22.625" style="50" customWidth="1"/>
    <col min="20" max="20" width="18.125" style="50" customWidth="1"/>
    <col min="21" max="21" width="16.375" style="50" customWidth="1"/>
    <col min="22" max="22" width="24.625" style="50" customWidth="1"/>
    <col min="23" max="23" width="22.625" style="50" customWidth="1"/>
    <col min="24" max="24" width="18.125" style="50" customWidth="1"/>
    <col min="25" max="25" width="19.125" style="50" customWidth="1"/>
    <col min="26" max="26" width="26.5" style="50" customWidth="1"/>
    <col min="27" max="27" width="22.625" style="50" customWidth="1"/>
    <col min="28" max="28" width="18.125" style="50" customWidth="1"/>
    <col min="29" max="29" width="16.375" style="50" customWidth="1"/>
    <col min="30" max="30" width="24.625" style="50" customWidth="1"/>
    <col min="31" max="31" width="22.625" style="54" customWidth="1"/>
    <col min="32" max="32" width="18.125" style="50" customWidth="1"/>
    <col min="33" max="33" width="23.875" style="50" customWidth="1"/>
    <col min="34" max="34" width="24.625" style="50" customWidth="1"/>
    <col min="35" max="35" width="22.625" style="50" customWidth="1"/>
    <col min="36" max="36" width="18.125" style="50" customWidth="1"/>
    <col min="37" max="37" width="18.5" style="50" customWidth="1"/>
    <col min="38" max="38" width="24.625" style="50" customWidth="1"/>
    <col min="39" max="39" width="22.625" style="50" customWidth="1"/>
    <col min="40" max="40" width="18.125" style="50" customWidth="1"/>
    <col min="41" max="41" width="16.375" style="50" customWidth="1"/>
    <col min="42" max="42" width="24.625" style="50" customWidth="1"/>
    <col min="43" max="43" width="22.625" style="50" customWidth="1"/>
    <col min="44" max="44" width="18.125" style="50" customWidth="1"/>
    <col min="45" max="45" width="16.375" style="50" customWidth="1"/>
    <col min="46" max="46" width="24.625" style="50" customWidth="1"/>
    <col min="47" max="47" width="22.625" style="50" customWidth="1"/>
    <col min="48" max="48" width="18.125" style="50" customWidth="1"/>
    <col min="49" max="49" width="16.375" style="50" customWidth="1"/>
    <col min="50" max="50" width="24.625" style="50" customWidth="1"/>
    <col min="51" max="51" width="22.625" style="50" customWidth="1"/>
    <col min="52" max="52" width="18.125" style="50" customWidth="1"/>
    <col min="53" max="53" width="16.375" style="50" customWidth="1"/>
    <col min="54" max="54" width="12.625" style="50" customWidth="1"/>
    <col min="55" max="55" width="22.625" style="50" customWidth="1"/>
    <col min="56" max="56" width="18.125" style="50" customWidth="1"/>
    <col min="57" max="57" width="16.375" style="50" customWidth="1"/>
    <col min="58" max="58" width="24.625" style="50" customWidth="1"/>
    <col min="59" max="59" width="16" style="50" customWidth="1"/>
    <col min="60" max="60" width="18.125" style="50" customWidth="1"/>
    <col min="61" max="61" width="16.375" style="50" customWidth="1"/>
    <col min="62" max="62" width="24.625" style="50" customWidth="1"/>
    <col min="63" max="63" width="21.375" style="50" customWidth="1"/>
    <col min="64" max="64" width="18.125" style="50" customWidth="1"/>
    <col min="65" max="65" width="16.375" style="50" customWidth="1"/>
    <col min="66" max="66" width="24.625" style="50" customWidth="1"/>
    <col min="67" max="67" width="22.625" style="50" customWidth="1"/>
    <col min="68" max="68" width="18.125" style="50" customWidth="1"/>
    <col min="69" max="69" width="16.375" style="50" customWidth="1"/>
    <col min="70" max="70" width="24.625" style="50" customWidth="1"/>
    <col min="71" max="71" width="21.125" style="50" customWidth="1"/>
    <col min="72" max="72" width="18.125" style="50" customWidth="1"/>
    <col min="73" max="73" width="16.375" style="50" customWidth="1"/>
    <col min="74" max="74" width="24.875" style="50" customWidth="1"/>
    <col min="75" max="75" width="22.625" style="50" customWidth="1"/>
    <col min="76" max="76" width="18.125" style="50" customWidth="1"/>
    <col min="77" max="77" width="16.375" style="50" customWidth="1"/>
    <col min="78" max="78" width="28.375" style="50" customWidth="1"/>
    <col min="79" max="79" width="22.625" style="50" customWidth="1"/>
    <col min="80" max="80" width="18.125" style="50" customWidth="1"/>
    <col min="81" max="81" width="16.375" style="50" customWidth="1"/>
    <col min="82" max="82" width="24.625" style="50" customWidth="1"/>
    <col min="83" max="83" width="19.5" style="50" customWidth="1"/>
    <col min="84" max="84" width="19.125" style="50" customWidth="1"/>
    <col min="85" max="85" width="28.125" style="50" customWidth="1"/>
    <col min="86" max="86" width="24.625" style="50" customWidth="1"/>
    <col min="87" max="87" width="21.125" style="50" customWidth="1"/>
    <col min="88" max="88" width="18.125" style="50" customWidth="1"/>
    <col min="89" max="89" width="16.375" style="50" customWidth="1"/>
    <col min="90" max="90" width="23.125" style="50" customWidth="1"/>
    <col min="91" max="91" width="22.625" style="50" customWidth="1"/>
    <col min="92" max="92" width="18.125" style="50" customWidth="1"/>
    <col min="93" max="93" width="16.375" style="50" customWidth="1"/>
    <col min="94" max="94" width="24.625" style="50" customWidth="1"/>
    <col min="95" max="95" width="22.625" style="50" customWidth="1"/>
    <col min="96" max="96" width="20.375" style="50" customWidth="1"/>
    <col min="97" max="97" width="22.625" style="50" customWidth="1"/>
    <col min="98" max="98" width="24.625" style="50" customWidth="1"/>
    <col min="99" max="99" width="23.125" style="50" customWidth="1"/>
    <col min="100" max="100" width="18.125" style="50" customWidth="1"/>
    <col min="101" max="101" width="16.375" style="50" customWidth="1"/>
    <col min="102" max="102" width="24.625" style="50" customWidth="1"/>
    <col min="103" max="103" width="22.625" style="50" customWidth="1"/>
    <col min="104" max="104" width="18.125" style="50" customWidth="1"/>
    <col min="105" max="105" width="16.375" style="50" customWidth="1"/>
    <col min="106" max="106" width="24.625" style="50" customWidth="1"/>
    <col min="107" max="107" width="18.125" style="50" customWidth="1"/>
    <col min="108" max="108" width="16.375" style="50" customWidth="1"/>
    <col min="109" max="109" width="24.625" style="50" customWidth="1"/>
    <col min="110" max="110" width="22.625" style="50" customWidth="1"/>
    <col min="111" max="111" width="18.125" style="50" customWidth="1"/>
    <col min="112" max="112" width="16.375" style="50" customWidth="1"/>
    <col min="113" max="113" width="24.625" style="50" customWidth="1"/>
    <col min="114" max="114" width="22.625" style="50" customWidth="1"/>
    <col min="115" max="115" width="18.125" style="50" customWidth="1"/>
    <col min="116" max="116" width="16.375" style="50" customWidth="1"/>
    <col min="117" max="117" width="24.625" style="50" customWidth="1"/>
    <col min="118" max="118" width="22.625" style="50" customWidth="1"/>
    <col min="119" max="119" width="18.125" style="50" customWidth="1"/>
    <col min="120" max="120" width="16.375" style="50" customWidth="1"/>
    <col min="121" max="121" width="24.625" style="50" customWidth="1"/>
    <col min="122" max="122" width="22.625" style="50" customWidth="1"/>
    <col min="123" max="123" width="18.125" style="50" customWidth="1"/>
    <col min="124" max="124" width="16.375" style="50" customWidth="1"/>
    <col min="125" max="125" width="24.625" style="50" customWidth="1"/>
    <col min="126" max="126" width="22.625" style="50" customWidth="1"/>
    <col min="127" max="127" width="18.125" style="50" customWidth="1"/>
    <col min="128" max="128" width="16.375" style="50" customWidth="1"/>
    <col min="129" max="129" width="24.625" style="50" customWidth="1"/>
    <col min="130" max="130" width="22.625" style="50" customWidth="1"/>
    <col min="131" max="131" width="18.125" style="50" customWidth="1"/>
    <col min="132" max="132" width="16.375" style="50" customWidth="1"/>
    <col min="133" max="133" width="24.625" style="50" customWidth="1"/>
    <col min="134" max="134" width="22.625" style="50" customWidth="1"/>
    <col min="135" max="135" width="18.125" style="50" customWidth="1"/>
    <col min="136" max="136" width="16.375" style="50" customWidth="1"/>
    <col min="137" max="137" width="24.625" style="50" customWidth="1"/>
    <col min="138" max="16384" width="12.625" style="50"/>
  </cols>
  <sheetData>
    <row r="1" spans="1:106" ht="18">
      <c r="A1" s="234"/>
      <c r="B1" s="234"/>
      <c r="C1" s="259"/>
      <c r="D1" s="259"/>
      <c r="E1" s="259"/>
      <c r="F1" s="259"/>
      <c r="G1" s="259"/>
      <c r="H1" s="259"/>
      <c r="I1" s="259"/>
      <c r="J1" s="259"/>
      <c r="K1" s="259"/>
      <c r="L1" s="259"/>
      <c r="M1" s="259"/>
      <c r="N1" s="46"/>
      <c r="O1" s="46"/>
      <c r="P1" s="47"/>
      <c r="Q1" s="48"/>
      <c r="R1" s="46"/>
      <c r="S1" s="46"/>
      <c r="T1" s="47"/>
      <c r="U1" s="48"/>
      <c r="V1" s="46"/>
      <c r="W1" s="333"/>
      <c r="X1" s="333"/>
      <c r="Y1" s="333"/>
      <c r="Z1" s="333"/>
      <c r="AA1" s="333"/>
      <c r="AB1" s="333"/>
      <c r="AC1" s="333"/>
      <c r="AD1" s="333"/>
      <c r="AE1" s="46"/>
      <c r="AF1" s="46"/>
      <c r="AG1" s="48"/>
      <c r="AH1" s="46"/>
      <c r="AI1" s="46"/>
      <c r="AJ1" s="47"/>
      <c r="AK1" s="48"/>
      <c r="AL1" s="46"/>
      <c r="AM1" s="46"/>
      <c r="AN1" s="47"/>
      <c r="AO1" s="48"/>
      <c r="AP1" s="46"/>
      <c r="AQ1" s="333"/>
      <c r="AR1" s="333"/>
      <c r="AS1" s="333"/>
      <c r="AT1" s="333"/>
      <c r="AU1" s="333"/>
      <c r="AV1" s="333"/>
      <c r="AW1" s="333"/>
      <c r="AX1" s="333"/>
      <c r="AY1" s="46"/>
      <c r="AZ1" s="46"/>
      <c r="BA1" s="48"/>
      <c r="BB1" s="46"/>
      <c r="BC1" s="46"/>
      <c r="BD1" s="47"/>
      <c r="BE1" s="48"/>
      <c r="BF1" s="46"/>
      <c r="BG1" s="46"/>
      <c r="BH1" s="47"/>
      <c r="BI1" s="48"/>
      <c r="BJ1" s="46"/>
      <c r="BK1" s="333"/>
      <c r="BL1" s="333"/>
      <c r="BM1" s="333"/>
      <c r="BN1" s="333"/>
      <c r="BO1" s="333"/>
      <c r="BP1" s="333"/>
      <c r="BQ1" s="333"/>
      <c r="BR1" s="333"/>
      <c r="BS1" s="46"/>
      <c r="BT1" s="46"/>
      <c r="BU1" s="48"/>
      <c r="BV1" s="46"/>
      <c r="BW1" s="46"/>
      <c r="BX1" s="47"/>
      <c r="BY1" s="48"/>
      <c r="BZ1" s="46"/>
      <c r="CA1" s="46"/>
      <c r="CB1" s="47"/>
      <c r="CC1" s="48"/>
      <c r="CD1" s="46"/>
      <c r="CE1" s="333"/>
      <c r="CF1" s="333"/>
      <c r="CG1" s="333"/>
      <c r="CH1" s="333"/>
      <c r="CI1" s="333"/>
      <c r="CJ1" s="333"/>
      <c r="CK1" s="333"/>
      <c r="CL1" s="333"/>
      <c r="CM1" s="46"/>
      <c r="CN1" s="46"/>
      <c r="CO1" s="48"/>
      <c r="CP1" s="46"/>
      <c r="CQ1" s="46"/>
      <c r="CR1" s="47"/>
      <c r="CS1" s="48"/>
      <c r="CT1" s="46"/>
      <c r="CU1" s="46"/>
      <c r="CV1" s="47"/>
      <c r="CW1" s="48"/>
      <c r="CX1" s="46"/>
      <c r="CY1" s="333"/>
      <c r="CZ1" s="333"/>
      <c r="DA1" s="333"/>
      <c r="DB1" s="333"/>
    </row>
    <row r="2" spans="1:106" s="51" customFormat="1" ht="25.5">
      <c r="B2" s="260"/>
      <c r="C2" s="261" t="s">
        <v>219</v>
      </c>
      <c r="D2" s="261"/>
      <c r="E2" s="261"/>
      <c r="F2" s="261"/>
      <c r="G2" s="261"/>
      <c r="H2" s="261"/>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1"/>
      <c r="AU2" s="261"/>
      <c r="AV2" s="261"/>
      <c r="AW2" s="261"/>
      <c r="AX2" s="261"/>
      <c r="AY2" s="261"/>
      <c r="AZ2" s="261"/>
      <c r="BA2" s="261"/>
      <c r="BB2" s="261"/>
      <c r="BC2" s="261"/>
      <c r="BD2" s="261"/>
      <c r="BE2" s="261"/>
      <c r="BF2" s="261"/>
      <c r="BG2" s="261"/>
      <c r="BH2" s="261"/>
      <c r="BI2" s="261"/>
      <c r="BJ2" s="261"/>
      <c r="BK2" s="261"/>
      <c r="BL2" s="261"/>
      <c r="BM2" s="261"/>
      <c r="BN2" s="261"/>
      <c r="BO2" s="261"/>
      <c r="BP2" s="261"/>
      <c r="BQ2" s="261"/>
      <c r="BR2" s="261"/>
      <c r="BS2" s="261"/>
      <c r="BT2" s="261"/>
      <c r="BU2" s="261"/>
      <c r="BV2" s="261"/>
      <c r="BW2" s="261"/>
      <c r="BX2" s="261"/>
      <c r="BY2" s="261"/>
      <c r="BZ2" s="261"/>
      <c r="CA2" s="261"/>
      <c r="CB2" s="261"/>
      <c r="CC2" s="261"/>
      <c r="CD2" s="261"/>
      <c r="CE2" s="261"/>
      <c r="CF2" s="261"/>
      <c r="CG2" s="261"/>
      <c r="CH2" s="261"/>
      <c r="CI2" s="261"/>
      <c r="CJ2" s="261"/>
      <c r="CK2" s="261"/>
      <c r="CL2" s="261"/>
      <c r="CM2" s="261"/>
      <c r="CN2" s="261"/>
      <c r="CO2" s="261"/>
      <c r="CP2" s="261"/>
      <c r="CQ2" s="261"/>
      <c r="CR2" s="261"/>
      <c r="CS2" s="261"/>
      <c r="CT2" s="261"/>
      <c r="CU2" s="261"/>
      <c r="CV2" s="261"/>
      <c r="CW2" s="261"/>
      <c r="CX2" s="261"/>
      <c r="CY2" s="261"/>
      <c r="CZ2" s="261"/>
      <c r="DA2" s="261"/>
      <c r="DB2" s="261"/>
    </row>
    <row r="3" spans="1:106" s="51" customFormat="1" ht="25.5">
      <c r="B3" s="260"/>
      <c r="C3" s="261" t="s">
        <v>220</v>
      </c>
      <c r="D3" s="261"/>
      <c r="E3" s="261"/>
      <c r="F3" s="261"/>
      <c r="G3" s="261"/>
      <c r="H3" s="261"/>
      <c r="I3" s="261"/>
      <c r="J3" s="261"/>
      <c r="K3" s="261"/>
      <c r="L3" s="261"/>
      <c r="M3" s="261"/>
      <c r="N3" s="261"/>
      <c r="O3" s="261"/>
      <c r="P3" s="261"/>
      <c r="Q3" s="261"/>
      <c r="R3" s="261"/>
      <c r="S3" s="261"/>
      <c r="T3" s="261"/>
      <c r="U3" s="261"/>
      <c r="V3" s="261"/>
      <c r="W3" s="261"/>
      <c r="X3" s="261"/>
      <c r="Y3" s="261"/>
      <c r="Z3" s="261"/>
      <c r="AA3" s="261"/>
      <c r="AB3" s="261"/>
      <c r="AC3" s="261"/>
      <c r="AD3" s="261"/>
      <c r="AE3" s="261"/>
      <c r="AF3" s="261"/>
      <c r="AG3" s="261"/>
      <c r="AH3" s="261"/>
      <c r="AI3" s="261"/>
      <c r="AJ3" s="261"/>
      <c r="AK3" s="261"/>
      <c r="AL3" s="261"/>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1"/>
      <c r="BS3" s="261"/>
      <c r="BT3" s="261"/>
      <c r="BU3" s="261"/>
      <c r="BV3" s="261"/>
      <c r="BW3" s="261"/>
      <c r="BX3" s="261"/>
      <c r="BY3" s="261"/>
      <c r="BZ3" s="261"/>
      <c r="CA3" s="261"/>
      <c r="CB3" s="261"/>
      <c r="CC3" s="261"/>
      <c r="CD3" s="261"/>
      <c r="CE3" s="261"/>
      <c r="CF3" s="261"/>
      <c r="CG3" s="261"/>
      <c r="CH3" s="261"/>
      <c r="CI3" s="261"/>
      <c r="CJ3" s="261"/>
      <c r="CK3" s="261"/>
      <c r="CL3" s="261"/>
      <c r="CM3" s="261"/>
      <c r="CN3" s="261"/>
      <c r="CO3" s="261"/>
      <c r="CP3" s="261"/>
      <c r="CQ3" s="261"/>
      <c r="CR3" s="261"/>
      <c r="CS3" s="261"/>
      <c r="CT3" s="261"/>
      <c r="CU3" s="261"/>
      <c r="CV3" s="261"/>
      <c r="CW3" s="261"/>
      <c r="CX3" s="261"/>
      <c r="CY3" s="261"/>
      <c r="CZ3" s="261"/>
      <c r="DA3" s="261"/>
      <c r="DB3" s="261"/>
    </row>
    <row r="4" spans="1:106" s="51" customFormat="1" ht="25.5">
      <c r="B4" s="260"/>
      <c r="C4" s="261" t="s">
        <v>221</v>
      </c>
      <c r="D4" s="261"/>
      <c r="E4" s="261"/>
      <c r="F4" s="261"/>
      <c r="G4" s="261"/>
      <c r="H4" s="261"/>
      <c r="I4" s="261"/>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61"/>
      <c r="AW4" s="261"/>
      <c r="AX4" s="261"/>
      <c r="AY4" s="261"/>
      <c r="AZ4" s="261"/>
      <c r="BA4" s="261"/>
      <c r="BB4" s="261"/>
      <c r="BC4" s="261"/>
      <c r="BD4" s="261"/>
      <c r="BE4" s="261"/>
      <c r="BF4" s="261"/>
      <c r="BG4" s="261"/>
      <c r="BH4" s="261"/>
      <c r="BI4" s="261"/>
      <c r="BJ4" s="261"/>
      <c r="BK4" s="261"/>
      <c r="BL4" s="261"/>
      <c r="BM4" s="261"/>
      <c r="BN4" s="261"/>
      <c r="BO4" s="261"/>
      <c r="BP4" s="261"/>
      <c r="BQ4" s="261"/>
      <c r="BR4" s="261"/>
      <c r="BS4" s="261"/>
      <c r="BT4" s="261"/>
      <c r="BU4" s="261"/>
      <c r="BV4" s="261"/>
      <c r="BW4" s="261"/>
      <c r="BX4" s="261"/>
      <c r="BY4" s="261"/>
      <c r="BZ4" s="261"/>
      <c r="CA4" s="261"/>
      <c r="CB4" s="261"/>
      <c r="CC4" s="261"/>
      <c r="CD4" s="261"/>
      <c r="CE4" s="261"/>
      <c r="CF4" s="261"/>
      <c r="CG4" s="261"/>
      <c r="CH4" s="261"/>
      <c r="CI4" s="261"/>
      <c r="CJ4" s="261"/>
      <c r="CK4" s="261"/>
      <c r="CL4" s="261"/>
      <c r="CM4" s="261"/>
      <c r="CN4" s="261"/>
      <c r="CO4" s="261"/>
      <c r="CP4" s="261"/>
      <c r="CQ4" s="261"/>
      <c r="CR4" s="261"/>
      <c r="CS4" s="261"/>
      <c r="CT4" s="261"/>
      <c r="CU4" s="261"/>
      <c r="CV4" s="261"/>
      <c r="CW4" s="261"/>
      <c r="CX4" s="261"/>
      <c r="CY4" s="261"/>
      <c r="CZ4" s="261"/>
      <c r="DA4" s="261"/>
      <c r="DB4" s="261"/>
    </row>
    <row r="5" spans="1:106" s="55" customFormat="1">
      <c r="A5" s="234"/>
      <c r="B5" s="234"/>
      <c r="C5" s="333"/>
      <c r="D5" s="340"/>
      <c r="E5" s="340"/>
      <c r="F5" s="340"/>
      <c r="G5" s="340"/>
      <c r="H5" s="340"/>
      <c r="I5" s="340"/>
      <c r="J5" s="340"/>
      <c r="K5" s="46"/>
      <c r="L5" s="46"/>
      <c r="M5" s="48"/>
      <c r="N5" s="46"/>
      <c r="O5" s="46"/>
      <c r="P5" s="47"/>
      <c r="Q5" s="48"/>
      <c r="R5" s="46"/>
      <c r="S5" s="46"/>
      <c r="T5" s="47"/>
      <c r="U5" s="48"/>
      <c r="V5" s="46"/>
      <c r="W5" s="50"/>
      <c r="X5" s="50"/>
      <c r="Y5" s="50"/>
      <c r="Z5" s="50"/>
      <c r="AA5" s="50"/>
      <c r="AB5" s="50"/>
      <c r="AC5" s="50"/>
      <c r="AD5" s="50"/>
      <c r="AE5" s="52"/>
      <c r="AF5" s="53"/>
      <c r="AG5" s="53"/>
      <c r="AH5" s="53"/>
      <c r="AI5" s="53"/>
      <c r="AJ5" s="53"/>
      <c r="AK5" s="53"/>
      <c r="AL5" s="53"/>
      <c r="AM5" s="53"/>
      <c r="AN5" s="53"/>
      <c r="AO5" s="50"/>
      <c r="AP5" s="53"/>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4"/>
      <c r="CP5" s="50"/>
      <c r="CQ5" s="50"/>
      <c r="CR5" s="50"/>
      <c r="CS5" s="50"/>
      <c r="CT5" s="50"/>
      <c r="CU5" s="50"/>
      <c r="CV5" s="50"/>
      <c r="CW5" s="50"/>
      <c r="CX5" s="50"/>
      <c r="CY5" s="50"/>
      <c r="CZ5" s="50"/>
      <c r="DA5" s="50"/>
      <c r="DB5" s="50"/>
    </row>
    <row r="6" spans="1:106" s="55" customFormat="1">
      <c r="A6" s="45"/>
      <c r="B6" s="45"/>
      <c r="C6" s="49"/>
      <c r="D6" s="50"/>
      <c r="E6" s="50"/>
      <c r="F6" s="50"/>
      <c r="G6" s="50"/>
      <c r="H6" s="50"/>
      <c r="I6" s="50"/>
      <c r="J6" s="50"/>
      <c r="K6" s="46"/>
      <c r="L6" s="46"/>
      <c r="M6" s="48"/>
      <c r="N6" s="46"/>
      <c r="O6" s="46"/>
      <c r="P6" s="47"/>
      <c r="Q6" s="48"/>
      <c r="R6" s="46"/>
      <c r="S6" s="46"/>
      <c r="T6" s="47"/>
      <c r="U6" s="48"/>
      <c r="V6" s="46"/>
      <c r="W6" s="50"/>
      <c r="X6" s="50"/>
      <c r="Y6" s="50"/>
      <c r="Z6" s="50"/>
      <c r="AA6" s="50"/>
      <c r="AB6" s="50"/>
      <c r="AC6" s="50"/>
      <c r="AD6" s="50"/>
      <c r="AE6" s="52"/>
      <c r="AF6" s="53"/>
      <c r="AG6" s="53"/>
      <c r="AH6" s="53"/>
      <c r="AI6" s="53"/>
      <c r="AJ6" s="53"/>
      <c r="AK6" s="53"/>
      <c r="AL6" s="53"/>
      <c r="AM6" s="53"/>
      <c r="AN6" s="53"/>
      <c r="AO6" s="50"/>
      <c r="AP6" s="53"/>
      <c r="AQ6" s="50"/>
      <c r="AR6" s="50"/>
      <c r="AS6" s="50"/>
      <c r="AT6" s="50"/>
      <c r="AU6" s="50"/>
      <c r="AV6" s="50"/>
      <c r="AW6" s="50"/>
      <c r="AX6" s="50"/>
      <c r="AY6" s="50"/>
      <c r="AZ6" s="50"/>
      <c r="BA6" s="50"/>
      <c r="BB6" s="50"/>
      <c r="BC6" s="50"/>
      <c r="BD6" s="50"/>
      <c r="BE6" s="50"/>
      <c r="BF6" s="50"/>
      <c r="BG6" s="50"/>
      <c r="BH6" s="50"/>
      <c r="BI6" s="50"/>
      <c r="BJ6" s="50"/>
      <c r="BK6" s="50"/>
      <c r="BL6" s="50"/>
      <c r="BM6" s="50"/>
      <c r="BN6" s="50"/>
      <c r="BO6" s="50"/>
      <c r="BP6" s="50"/>
      <c r="BQ6" s="50"/>
      <c r="BR6" s="50"/>
      <c r="BS6" s="50"/>
      <c r="BT6" s="50"/>
      <c r="BU6" s="50"/>
      <c r="BV6" s="50"/>
      <c r="BW6" s="50"/>
      <c r="BX6" s="50"/>
      <c r="BY6" s="50"/>
      <c r="BZ6" s="50"/>
      <c r="CA6" s="50"/>
      <c r="CB6" s="50"/>
      <c r="CC6" s="50"/>
      <c r="CD6" s="50"/>
      <c r="CE6" s="50"/>
      <c r="CF6" s="50"/>
      <c r="CG6" s="50"/>
      <c r="CH6" s="50"/>
      <c r="CI6" s="50"/>
      <c r="CJ6" s="50"/>
      <c r="CK6" s="50"/>
      <c r="CL6" s="50"/>
      <c r="CM6" s="50"/>
      <c r="CN6" s="50"/>
      <c r="CO6" s="54"/>
      <c r="CP6" s="50"/>
      <c r="CQ6" s="50"/>
      <c r="CR6" s="50"/>
      <c r="CS6" s="50"/>
      <c r="CT6" s="50"/>
      <c r="CU6" s="50"/>
      <c r="CV6" s="50"/>
      <c r="CW6" s="50"/>
      <c r="CX6" s="50"/>
      <c r="CY6" s="50"/>
      <c r="CZ6" s="50"/>
      <c r="DA6" s="50"/>
      <c r="DB6" s="50"/>
    </row>
    <row r="7" spans="1:106" s="55" customFormat="1" ht="18">
      <c r="A7" s="50"/>
      <c r="B7" s="46"/>
      <c r="C7" s="341" t="s">
        <v>222</v>
      </c>
      <c r="D7" s="341"/>
      <c r="E7" s="341"/>
      <c r="F7" s="341"/>
      <c r="G7" s="341"/>
      <c r="H7" s="341"/>
      <c r="I7" s="341"/>
      <c r="J7" s="341"/>
      <c r="K7" s="341"/>
      <c r="L7" s="341"/>
      <c r="M7" s="341"/>
      <c r="N7" s="341"/>
      <c r="O7" s="341"/>
      <c r="P7" s="341"/>
      <c r="Q7" s="341"/>
      <c r="R7" s="341"/>
      <c r="S7" s="259"/>
      <c r="T7" s="259"/>
      <c r="U7" s="259"/>
      <c r="V7" s="259"/>
      <c r="W7" s="341"/>
      <c r="X7" s="341"/>
      <c r="Y7" s="341"/>
      <c r="Z7" s="341"/>
      <c r="AA7" s="341"/>
      <c r="AB7" s="341"/>
      <c r="AC7" s="341"/>
      <c r="AD7" s="341"/>
      <c r="AE7" s="341"/>
      <c r="AF7" s="341"/>
      <c r="AG7" s="341"/>
      <c r="AH7" s="341"/>
      <c r="AI7" s="341"/>
      <c r="AJ7" s="341"/>
      <c r="AK7" s="341"/>
      <c r="AL7" s="341"/>
      <c r="AM7" s="341"/>
      <c r="AN7" s="341"/>
      <c r="AO7" s="341"/>
      <c r="AP7" s="341"/>
      <c r="AQ7" s="341"/>
      <c r="AR7" s="341"/>
      <c r="AS7" s="341"/>
      <c r="AT7" s="341"/>
      <c r="AU7" s="341"/>
      <c r="AV7" s="341"/>
      <c r="AW7" s="341"/>
      <c r="AX7" s="341"/>
      <c r="AY7" s="341"/>
      <c r="AZ7" s="341"/>
      <c r="BA7" s="341"/>
      <c r="BB7" s="341"/>
      <c r="BC7" s="259"/>
      <c r="BD7" s="259"/>
      <c r="BE7" s="259"/>
      <c r="BF7" s="259"/>
      <c r="BG7" s="341"/>
      <c r="BH7" s="341"/>
      <c r="BI7" s="341"/>
      <c r="BJ7" s="341"/>
      <c r="BK7" s="341"/>
      <c r="BL7" s="341"/>
      <c r="BM7" s="341"/>
      <c r="BN7" s="341"/>
      <c r="BO7" s="259"/>
      <c r="BP7" s="259"/>
      <c r="BQ7" s="259"/>
      <c r="BR7" s="259"/>
      <c r="BS7" s="341"/>
      <c r="BT7" s="341"/>
      <c r="BU7" s="341"/>
      <c r="BV7" s="341"/>
      <c r="BW7" s="341"/>
      <c r="BX7" s="341"/>
      <c r="BY7" s="341"/>
      <c r="BZ7" s="341"/>
      <c r="CA7" s="259"/>
      <c r="CB7" s="259"/>
      <c r="CC7" s="259"/>
      <c r="CD7" s="259"/>
      <c r="CE7" s="341"/>
      <c r="CF7" s="341"/>
      <c r="CG7" s="341"/>
      <c r="CH7" s="341"/>
      <c r="CI7" s="341"/>
      <c r="CJ7" s="341"/>
      <c r="CK7" s="341"/>
      <c r="CL7" s="341"/>
      <c r="CM7" s="259"/>
      <c r="CN7" s="259"/>
      <c r="CO7" s="259"/>
      <c r="CP7" s="259"/>
      <c r="CQ7" s="259"/>
      <c r="CR7" s="259"/>
      <c r="CS7" s="259"/>
      <c r="CT7" s="259"/>
      <c r="CU7" s="259"/>
      <c r="CV7" s="259"/>
      <c r="CW7" s="259"/>
      <c r="CX7" s="259"/>
      <c r="CY7" s="259"/>
      <c r="CZ7" s="259"/>
      <c r="DA7" s="259"/>
      <c r="DB7" s="259"/>
    </row>
    <row r="8" spans="1:106" ht="58.5" customHeight="1">
      <c r="A8" s="161" t="s">
        <v>223</v>
      </c>
      <c r="B8" s="256"/>
      <c r="C8" s="194" t="s">
        <v>224</v>
      </c>
      <c r="D8" s="195"/>
      <c r="E8" s="195"/>
      <c r="F8" s="196"/>
      <c r="G8" s="284" t="s">
        <v>225</v>
      </c>
      <c r="H8" s="285"/>
      <c r="I8" s="285"/>
      <c r="J8" s="285"/>
      <c r="K8" s="194" t="s">
        <v>226</v>
      </c>
      <c r="L8" s="195"/>
      <c r="M8" s="195"/>
      <c r="N8" s="196"/>
      <c r="O8" s="286" t="s">
        <v>227</v>
      </c>
      <c r="P8" s="212"/>
      <c r="Q8" s="212"/>
      <c r="R8" s="212"/>
      <c r="S8" s="287" t="s">
        <v>228</v>
      </c>
      <c r="T8" s="287"/>
      <c r="U8" s="287"/>
      <c r="V8" s="287"/>
      <c r="W8" s="212" t="s">
        <v>229</v>
      </c>
      <c r="X8" s="212"/>
      <c r="Y8" s="212"/>
      <c r="Z8" s="213"/>
      <c r="AA8" s="211" t="s">
        <v>230</v>
      </c>
      <c r="AB8" s="212"/>
      <c r="AC8" s="212"/>
      <c r="AD8" s="213"/>
      <c r="AE8" s="209" t="s">
        <v>231</v>
      </c>
      <c r="AF8" s="210"/>
      <c r="AG8" s="210"/>
      <c r="AH8" s="210"/>
      <c r="AI8" s="211" t="s">
        <v>232</v>
      </c>
      <c r="AJ8" s="212"/>
      <c r="AK8" s="212"/>
      <c r="AL8" s="213"/>
      <c r="AM8" s="211" t="s">
        <v>233</v>
      </c>
      <c r="AN8" s="212"/>
      <c r="AO8" s="212"/>
      <c r="AP8" s="213"/>
      <c r="AQ8" s="209" t="s">
        <v>234</v>
      </c>
      <c r="AR8" s="210"/>
      <c r="AS8" s="210"/>
      <c r="AT8" s="210"/>
      <c r="AU8" s="211" t="s">
        <v>235</v>
      </c>
      <c r="AV8" s="212"/>
      <c r="AW8" s="212"/>
      <c r="AX8" s="213"/>
      <c r="AY8" s="211" t="s">
        <v>236</v>
      </c>
      <c r="AZ8" s="212"/>
      <c r="BA8" s="212"/>
      <c r="BB8" s="212"/>
      <c r="BC8" s="287" t="s">
        <v>237</v>
      </c>
      <c r="BD8" s="287"/>
      <c r="BE8" s="287"/>
      <c r="BF8" s="287"/>
      <c r="BG8" s="212" t="s">
        <v>238</v>
      </c>
      <c r="BH8" s="212"/>
      <c r="BI8" s="212"/>
      <c r="BJ8" s="213"/>
      <c r="BK8" s="310" t="s">
        <v>239</v>
      </c>
      <c r="BL8" s="311"/>
      <c r="BM8" s="311"/>
      <c r="BN8" s="311"/>
      <c r="BO8" s="287" t="s">
        <v>240</v>
      </c>
      <c r="BP8" s="287"/>
      <c r="BQ8" s="287"/>
      <c r="BR8" s="287"/>
      <c r="BS8" s="212" t="s">
        <v>241</v>
      </c>
      <c r="BT8" s="212"/>
      <c r="BU8" s="212"/>
      <c r="BV8" s="213"/>
      <c r="BW8" s="211" t="s">
        <v>242</v>
      </c>
      <c r="BX8" s="212"/>
      <c r="BY8" s="212"/>
      <c r="BZ8" s="212"/>
      <c r="CA8" s="287" t="s">
        <v>243</v>
      </c>
      <c r="CB8" s="287"/>
      <c r="CC8" s="287"/>
      <c r="CD8" s="287"/>
      <c r="CE8" s="320" t="s">
        <v>244</v>
      </c>
      <c r="CF8" s="320"/>
      <c r="CG8" s="320"/>
      <c r="CH8" s="321"/>
      <c r="CI8" s="337" t="s">
        <v>245</v>
      </c>
      <c r="CJ8" s="320"/>
      <c r="CK8" s="320"/>
      <c r="CL8" s="320"/>
      <c r="CM8" s="287" t="s">
        <v>246</v>
      </c>
      <c r="CN8" s="287"/>
      <c r="CO8" s="287"/>
      <c r="CP8" s="209"/>
      <c r="CQ8" s="330" t="s">
        <v>247</v>
      </c>
      <c r="CR8" s="330"/>
      <c r="CS8" s="330"/>
      <c r="CT8" s="330"/>
      <c r="CU8" s="330" t="s">
        <v>248</v>
      </c>
      <c r="CV8" s="330"/>
      <c r="CW8" s="330"/>
      <c r="CX8" s="330"/>
      <c r="CY8" s="342" t="s">
        <v>249</v>
      </c>
      <c r="CZ8" s="342"/>
      <c r="DA8" s="342"/>
      <c r="DB8" s="342"/>
    </row>
    <row r="9" spans="1:106" ht="395.25" customHeight="1">
      <c r="A9" s="56" t="s">
        <v>250</v>
      </c>
      <c r="B9" s="57" t="s">
        <v>251</v>
      </c>
      <c r="C9" s="192" t="s">
        <v>252</v>
      </c>
      <c r="D9" s="192"/>
      <c r="E9" s="192"/>
      <c r="F9" s="193"/>
      <c r="G9" s="165" t="s">
        <v>253</v>
      </c>
      <c r="H9" s="167"/>
      <c r="I9" s="167"/>
      <c r="J9" s="167"/>
      <c r="K9" s="214" t="s">
        <v>252</v>
      </c>
      <c r="L9" s="192"/>
      <c r="M9" s="192"/>
      <c r="N9" s="193"/>
      <c r="O9" s="205" t="s">
        <v>252</v>
      </c>
      <c r="P9" s="206"/>
      <c r="Q9" s="206"/>
      <c r="R9" s="206"/>
      <c r="S9" s="219" t="s">
        <v>252</v>
      </c>
      <c r="T9" s="219"/>
      <c r="U9" s="219"/>
      <c r="V9" s="219"/>
      <c r="W9" s="206" t="s">
        <v>252</v>
      </c>
      <c r="X9" s="206"/>
      <c r="Y9" s="206"/>
      <c r="Z9" s="207"/>
      <c r="AA9" s="205" t="s">
        <v>252</v>
      </c>
      <c r="AB9" s="206"/>
      <c r="AC9" s="206"/>
      <c r="AD9" s="207"/>
      <c r="AE9" s="205" t="s">
        <v>252</v>
      </c>
      <c r="AF9" s="206"/>
      <c r="AG9" s="206"/>
      <c r="AH9" s="206"/>
      <c r="AI9" s="165" t="s">
        <v>254</v>
      </c>
      <c r="AJ9" s="167"/>
      <c r="AK9" s="167"/>
      <c r="AL9" s="168"/>
      <c r="AM9" s="205" t="s">
        <v>252</v>
      </c>
      <c r="AN9" s="206"/>
      <c r="AO9" s="206"/>
      <c r="AP9" s="207"/>
      <c r="AQ9" s="205" t="s">
        <v>252</v>
      </c>
      <c r="AR9" s="206"/>
      <c r="AS9" s="206"/>
      <c r="AT9" s="206"/>
      <c r="AU9" s="205" t="s">
        <v>252</v>
      </c>
      <c r="AV9" s="206"/>
      <c r="AW9" s="206"/>
      <c r="AX9" s="207"/>
      <c r="AY9" s="205" t="s">
        <v>252</v>
      </c>
      <c r="AZ9" s="206"/>
      <c r="BA9" s="206"/>
      <c r="BB9" s="206"/>
      <c r="BC9" s="219" t="s">
        <v>252</v>
      </c>
      <c r="BD9" s="219"/>
      <c r="BE9" s="219"/>
      <c r="BF9" s="219"/>
      <c r="BG9" s="206" t="s">
        <v>252</v>
      </c>
      <c r="BH9" s="206"/>
      <c r="BI9" s="206"/>
      <c r="BJ9" s="206"/>
      <c r="BK9" s="219" t="s">
        <v>252</v>
      </c>
      <c r="BL9" s="219"/>
      <c r="BM9" s="219"/>
      <c r="BN9" s="219"/>
      <c r="BO9" s="207" t="s">
        <v>252</v>
      </c>
      <c r="BP9" s="219"/>
      <c r="BQ9" s="219"/>
      <c r="BR9" s="219"/>
      <c r="BS9" s="206" t="s">
        <v>252</v>
      </c>
      <c r="BT9" s="206"/>
      <c r="BU9" s="206"/>
      <c r="BV9" s="207"/>
      <c r="BW9" s="205" t="s">
        <v>252</v>
      </c>
      <c r="BX9" s="206"/>
      <c r="BY9" s="206"/>
      <c r="BZ9" s="206"/>
      <c r="CA9" s="165" t="s">
        <v>255</v>
      </c>
      <c r="CB9" s="167"/>
      <c r="CC9" s="167"/>
      <c r="CD9" s="168"/>
      <c r="CE9" s="322" t="s">
        <v>252</v>
      </c>
      <c r="CF9" s="322"/>
      <c r="CG9" s="322"/>
      <c r="CH9" s="322"/>
      <c r="CI9" s="207" t="s">
        <v>252</v>
      </c>
      <c r="CJ9" s="219"/>
      <c r="CK9" s="219"/>
      <c r="CL9" s="219"/>
      <c r="CM9" s="168" t="s">
        <v>253</v>
      </c>
      <c r="CN9" s="164"/>
      <c r="CO9" s="164"/>
      <c r="CP9" s="165"/>
      <c r="CQ9" s="324" t="s">
        <v>253</v>
      </c>
      <c r="CR9" s="324"/>
      <c r="CS9" s="324"/>
      <c r="CT9" s="324"/>
      <c r="CU9" s="324" t="s">
        <v>252</v>
      </c>
      <c r="CV9" s="324"/>
      <c r="CW9" s="324"/>
      <c r="CX9" s="324"/>
      <c r="CY9" s="324" t="s">
        <v>252</v>
      </c>
      <c r="CZ9" s="324"/>
      <c r="DA9" s="324"/>
      <c r="DB9" s="324"/>
    </row>
    <row r="10" spans="1:106" ht="95.25" customHeight="1">
      <c r="A10" s="161" t="s">
        <v>256</v>
      </c>
      <c r="B10" s="57" t="s">
        <v>257</v>
      </c>
      <c r="C10" s="62" t="s">
        <v>258</v>
      </c>
      <c r="D10" s="62" t="s">
        <v>259</v>
      </c>
      <c r="E10" s="62" t="s">
        <v>260</v>
      </c>
      <c r="F10" s="62" t="s">
        <v>261</v>
      </c>
      <c r="G10" s="63" t="s">
        <v>258</v>
      </c>
      <c r="H10" s="62" t="s">
        <v>259</v>
      </c>
      <c r="I10" s="62" t="s">
        <v>262</v>
      </c>
      <c r="J10" s="62" t="s">
        <v>261</v>
      </c>
      <c r="K10" s="63" t="s">
        <v>258</v>
      </c>
      <c r="L10" s="62" t="s">
        <v>259</v>
      </c>
      <c r="M10" s="62" t="s">
        <v>260</v>
      </c>
      <c r="N10" s="62" t="s">
        <v>261</v>
      </c>
      <c r="O10" s="63" t="s">
        <v>258</v>
      </c>
      <c r="P10" s="62" t="s">
        <v>259</v>
      </c>
      <c r="Q10" s="62" t="s">
        <v>260</v>
      </c>
      <c r="R10" s="64" t="s">
        <v>261</v>
      </c>
      <c r="S10" s="65" t="s">
        <v>258</v>
      </c>
      <c r="T10" s="65" t="s">
        <v>259</v>
      </c>
      <c r="U10" s="65" t="s">
        <v>262</v>
      </c>
      <c r="V10" s="65" t="s">
        <v>261</v>
      </c>
      <c r="W10" s="62" t="s">
        <v>258</v>
      </c>
      <c r="X10" s="62" t="s">
        <v>259</v>
      </c>
      <c r="Y10" s="62" t="s">
        <v>260</v>
      </c>
      <c r="Z10" s="62" t="s">
        <v>261</v>
      </c>
      <c r="AA10" s="63" t="s">
        <v>258</v>
      </c>
      <c r="AB10" s="62" t="s">
        <v>259</v>
      </c>
      <c r="AC10" s="62" t="s">
        <v>260</v>
      </c>
      <c r="AD10" s="62" t="s">
        <v>261</v>
      </c>
      <c r="AE10" s="63" t="s">
        <v>258</v>
      </c>
      <c r="AF10" s="62" t="s">
        <v>259</v>
      </c>
      <c r="AG10" s="62" t="s">
        <v>262</v>
      </c>
      <c r="AH10" s="62" t="s">
        <v>261</v>
      </c>
      <c r="AI10" s="63" t="s">
        <v>258</v>
      </c>
      <c r="AJ10" s="62" t="s">
        <v>259</v>
      </c>
      <c r="AK10" s="62" t="s">
        <v>260</v>
      </c>
      <c r="AL10" s="62" t="s">
        <v>261</v>
      </c>
      <c r="AM10" s="63" t="s">
        <v>258</v>
      </c>
      <c r="AN10" s="62" t="s">
        <v>259</v>
      </c>
      <c r="AO10" s="62" t="s">
        <v>260</v>
      </c>
      <c r="AP10" s="62" t="s">
        <v>261</v>
      </c>
      <c r="AQ10" s="63" t="s">
        <v>258</v>
      </c>
      <c r="AR10" s="62" t="s">
        <v>259</v>
      </c>
      <c r="AS10" s="62" t="s">
        <v>262</v>
      </c>
      <c r="AT10" s="62" t="s">
        <v>261</v>
      </c>
      <c r="AU10" s="63" t="s">
        <v>258</v>
      </c>
      <c r="AV10" s="62" t="s">
        <v>259</v>
      </c>
      <c r="AW10" s="62" t="s">
        <v>260</v>
      </c>
      <c r="AX10" s="62" t="s">
        <v>261</v>
      </c>
      <c r="AY10" s="63" t="s">
        <v>258</v>
      </c>
      <c r="AZ10" s="62" t="s">
        <v>259</v>
      </c>
      <c r="BA10" s="62" t="s">
        <v>260</v>
      </c>
      <c r="BB10" s="64" t="s">
        <v>261</v>
      </c>
      <c r="BC10" s="65" t="s">
        <v>258</v>
      </c>
      <c r="BD10" s="65" t="s">
        <v>259</v>
      </c>
      <c r="BE10" s="65" t="s">
        <v>262</v>
      </c>
      <c r="BF10" s="65" t="s">
        <v>261</v>
      </c>
      <c r="BG10" s="62" t="s">
        <v>258</v>
      </c>
      <c r="BH10" s="62" t="s">
        <v>259</v>
      </c>
      <c r="BI10" s="62" t="s">
        <v>260</v>
      </c>
      <c r="BJ10" s="64" t="s">
        <v>261</v>
      </c>
      <c r="BK10" s="156" t="s">
        <v>258</v>
      </c>
      <c r="BL10" s="156" t="s">
        <v>259</v>
      </c>
      <c r="BM10" s="156" t="s">
        <v>260</v>
      </c>
      <c r="BN10" s="156" t="s">
        <v>261</v>
      </c>
      <c r="BO10" s="152" t="s">
        <v>258</v>
      </c>
      <c r="BP10" s="65" t="s">
        <v>259</v>
      </c>
      <c r="BQ10" s="65" t="s">
        <v>262</v>
      </c>
      <c r="BR10" s="65" t="s">
        <v>261</v>
      </c>
      <c r="BS10" s="62" t="s">
        <v>258</v>
      </c>
      <c r="BT10" s="62" t="s">
        <v>259</v>
      </c>
      <c r="BU10" s="62" t="s">
        <v>260</v>
      </c>
      <c r="BV10" s="62" t="s">
        <v>261</v>
      </c>
      <c r="BW10" s="63" t="s">
        <v>258</v>
      </c>
      <c r="BX10" s="62" t="s">
        <v>259</v>
      </c>
      <c r="BY10" s="62" t="s">
        <v>260</v>
      </c>
      <c r="BZ10" s="64" t="s">
        <v>261</v>
      </c>
      <c r="CA10" s="65" t="s">
        <v>258</v>
      </c>
      <c r="CB10" s="65" t="s">
        <v>259</v>
      </c>
      <c r="CC10" s="65" t="s">
        <v>262</v>
      </c>
      <c r="CD10" s="66" t="s">
        <v>261</v>
      </c>
      <c r="CE10" s="57" t="s">
        <v>258</v>
      </c>
      <c r="CF10" s="57" t="s">
        <v>259</v>
      </c>
      <c r="CG10" s="57" t="s">
        <v>260</v>
      </c>
      <c r="CH10" s="57" t="s">
        <v>261</v>
      </c>
      <c r="CI10" s="62" t="s">
        <v>258</v>
      </c>
      <c r="CJ10" s="62" t="s">
        <v>259</v>
      </c>
      <c r="CK10" s="62" t="s">
        <v>260</v>
      </c>
      <c r="CL10" s="64" t="s">
        <v>261</v>
      </c>
      <c r="CM10" s="65" t="s">
        <v>258</v>
      </c>
      <c r="CN10" s="65" t="s">
        <v>259</v>
      </c>
      <c r="CO10" s="65" t="s">
        <v>262</v>
      </c>
      <c r="CP10" s="66" t="s">
        <v>261</v>
      </c>
      <c r="CQ10" s="57" t="s">
        <v>258</v>
      </c>
      <c r="CR10" s="57" t="s">
        <v>259</v>
      </c>
      <c r="CS10" s="57" t="s">
        <v>260</v>
      </c>
      <c r="CT10" s="57" t="s">
        <v>261</v>
      </c>
      <c r="CU10" s="57" t="s">
        <v>258</v>
      </c>
      <c r="CV10" s="57" t="s">
        <v>259</v>
      </c>
      <c r="CW10" s="57" t="s">
        <v>260</v>
      </c>
      <c r="CX10" s="57" t="s">
        <v>261</v>
      </c>
      <c r="CY10" s="57" t="s">
        <v>258</v>
      </c>
      <c r="CZ10" s="57" t="s">
        <v>259</v>
      </c>
      <c r="DA10" s="57" t="s">
        <v>262</v>
      </c>
      <c r="DB10" s="57" t="s">
        <v>261</v>
      </c>
    </row>
    <row r="11" spans="1:106" ht="211.5" customHeight="1">
      <c r="A11" s="256"/>
      <c r="B11" s="57">
        <v>1</v>
      </c>
      <c r="C11" s="67" t="s">
        <v>263</v>
      </c>
      <c r="D11" s="68">
        <v>44562</v>
      </c>
      <c r="E11" s="69" t="s">
        <v>264</v>
      </c>
      <c r="F11" s="67" t="s">
        <v>265</v>
      </c>
      <c r="G11" s="70"/>
      <c r="H11" s="67"/>
      <c r="I11" s="67"/>
      <c r="J11" s="67" t="s">
        <v>266</v>
      </c>
      <c r="K11" s="71" t="s">
        <v>267</v>
      </c>
      <c r="L11" s="72">
        <v>45436</v>
      </c>
      <c r="M11" s="73">
        <v>1351740000</v>
      </c>
      <c r="N11" s="74" t="s">
        <v>268</v>
      </c>
      <c r="O11" s="71" t="s">
        <v>269</v>
      </c>
      <c r="P11" s="72">
        <v>44428</v>
      </c>
      <c r="Q11" s="73">
        <v>369507770</v>
      </c>
      <c r="R11" s="75" t="s">
        <v>252</v>
      </c>
      <c r="S11" s="71" t="s">
        <v>270</v>
      </c>
      <c r="T11" s="76">
        <v>44488</v>
      </c>
      <c r="U11" s="73">
        <v>1290772600</v>
      </c>
      <c r="V11" s="71" t="s">
        <v>271</v>
      </c>
      <c r="W11" s="77" t="s">
        <v>272</v>
      </c>
      <c r="X11" s="68">
        <v>45281</v>
      </c>
      <c r="Y11" s="78">
        <v>398986260</v>
      </c>
      <c r="Z11" s="77" t="s">
        <v>273</v>
      </c>
      <c r="AA11" s="71" t="s">
        <v>274</v>
      </c>
      <c r="AB11" s="72">
        <v>44228</v>
      </c>
      <c r="AC11" s="73">
        <v>200814161</v>
      </c>
      <c r="AD11" s="74" t="s">
        <v>252</v>
      </c>
      <c r="AE11" s="79" t="s">
        <v>275</v>
      </c>
      <c r="AF11" s="80">
        <v>44340</v>
      </c>
      <c r="AG11" s="77" t="s">
        <v>276</v>
      </c>
      <c r="AH11" s="81" t="s">
        <v>252</v>
      </c>
      <c r="AI11" s="61" t="s">
        <v>277</v>
      </c>
      <c r="AJ11" s="68">
        <v>45212</v>
      </c>
      <c r="AK11" s="78">
        <f>2423773079/2</f>
        <v>1211886539.5</v>
      </c>
      <c r="AL11" s="60" t="s">
        <v>278</v>
      </c>
      <c r="AM11" s="77" t="s">
        <v>279</v>
      </c>
      <c r="AN11" s="82">
        <v>45286</v>
      </c>
      <c r="AO11" s="73">
        <v>249994919</v>
      </c>
      <c r="AP11" s="77" t="s">
        <v>252</v>
      </c>
      <c r="AQ11" s="77" t="s">
        <v>280</v>
      </c>
      <c r="AR11" s="82">
        <v>45174</v>
      </c>
      <c r="AS11" s="67" t="s">
        <v>281</v>
      </c>
      <c r="AT11" s="77" t="s">
        <v>252</v>
      </c>
      <c r="AU11" s="77" t="s">
        <v>282</v>
      </c>
      <c r="AV11" s="82">
        <v>45282</v>
      </c>
      <c r="AW11" s="73">
        <v>796759443</v>
      </c>
      <c r="AX11" s="77" t="s">
        <v>283</v>
      </c>
      <c r="AY11" s="77" t="s">
        <v>284</v>
      </c>
      <c r="AZ11" s="82">
        <v>44774</v>
      </c>
      <c r="BA11" s="69">
        <v>926804470.23000002</v>
      </c>
      <c r="BB11" s="83" t="s">
        <v>252</v>
      </c>
      <c r="BC11" s="61" t="s">
        <v>285</v>
      </c>
      <c r="BD11" s="84">
        <v>45261</v>
      </c>
      <c r="BE11" s="71" t="s">
        <v>286</v>
      </c>
      <c r="BF11" s="61" t="s">
        <v>252</v>
      </c>
      <c r="BG11" s="77" t="s">
        <v>287</v>
      </c>
      <c r="BH11" s="82">
        <v>45182</v>
      </c>
      <c r="BI11" s="73">
        <v>14448672722</v>
      </c>
      <c r="BJ11" s="81" t="s">
        <v>288</v>
      </c>
      <c r="BK11" s="61" t="s">
        <v>289</v>
      </c>
      <c r="BL11" s="84">
        <v>44463</v>
      </c>
      <c r="BM11" s="154">
        <v>87661697.709999993</v>
      </c>
      <c r="BN11" s="61" t="s">
        <v>252</v>
      </c>
      <c r="BO11" s="60" t="s">
        <v>290</v>
      </c>
      <c r="BP11" s="84">
        <v>44896</v>
      </c>
      <c r="BQ11" s="71" t="s">
        <v>291</v>
      </c>
      <c r="BR11" s="153" t="s">
        <v>252</v>
      </c>
      <c r="BS11" s="77" t="s">
        <v>292</v>
      </c>
      <c r="BT11" s="82">
        <v>45118</v>
      </c>
      <c r="BU11" s="73">
        <v>1604000000</v>
      </c>
      <c r="BV11" s="77" t="s">
        <v>293</v>
      </c>
      <c r="BW11" s="77" t="s">
        <v>294</v>
      </c>
      <c r="BX11" s="82">
        <v>45644</v>
      </c>
      <c r="BY11" s="74" t="s">
        <v>295</v>
      </c>
      <c r="BZ11" s="81" t="s">
        <v>296</v>
      </c>
      <c r="CA11" s="61" t="s">
        <v>297</v>
      </c>
      <c r="CB11" s="84">
        <v>44760</v>
      </c>
      <c r="CC11" s="71" t="s">
        <v>298</v>
      </c>
      <c r="CD11" s="58" t="s">
        <v>252</v>
      </c>
      <c r="CE11" s="85" t="s">
        <v>299</v>
      </c>
      <c r="CF11" s="86">
        <v>44158</v>
      </c>
      <c r="CG11" s="87">
        <v>2200000000</v>
      </c>
      <c r="CH11" s="85" t="s">
        <v>300</v>
      </c>
      <c r="CI11" s="77" t="s">
        <v>301</v>
      </c>
      <c r="CJ11" s="82">
        <v>44562</v>
      </c>
      <c r="CK11" s="74" t="s">
        <v>302</v>
      </c>
      <c r="CL11" s="81" t="s">
        <v>303</v>
      </c>
      <c r="CM11" s="61" t="s">
        <v>304</v>
      </c>
      <c r="CN11" s="84">
        <v>45701</v>
      </c>
      <c r="CO11" s="71" t="s">
        <v>305</v>
      </c>
      <c r="CP11" s="58" t="s">
        <v>252</v>
      </c>
      <c r="CQ11" s="85" t="s">
        <v>306</v>
      </c>
      <c r="CR11" s="86">
        <v>45877</v>
      </c>
      <c r="CS11" s="88">
        <v>4614914609</v>
      </c>
      <c r="CT11" s="85" t="s">
        <v>307</v>
      </c>
      <c r="CU11" s="85" t="s">
        <v>308</v>
      </c>
      <c r="CV11" s="86">
        <v>43223</v>
      </c>
      <c r="CW11" s="89" t="s">
        <v>309</v>
      </c>
      <c r="CX11" s="85" t="s">
        <v>310</v>
      </c>
      <c r="CY11" s="85" t="s">
        <v>311</v>
      </c>
      <c r="CZ11" s="86">
        <v>45254</v>
      </c>
      <c r="DA11" s="89" t="s">
        <v>312</v>
      </c>
      <c r="DB11" s="85" t="s">
        <v>252</v>
      </c>
    </row>
    <row r="12" spans="1:106" ht="192.75" customHeight="1">
      <c r="A12" s="256"/>
      <c r="B12" s="57">
        <v>2</v>
      </c>
      <c r="C12" s="67" t="s">
        <v>313</v>
      </c>
      <c r="D12" s="68">
        <v>44562</v>
      </c>
      <c r="E12" s="69" t="s">
        <v>314</v>
      </c>
      <c r="F12" s="67" t="s">
        <v>315</v>
      </c>
      <c r="G12" s="70"/>
      <c r="H12" s="67"/>
      <c r="I12" s="67"/>
      <c r="J12" s="67" t="s">
        <v>266</v>
      </c>
      <c r="K12" s="71" t="s">
        <v>316</v>
      </c>
      <c r="L12" s="72">
        <v>45373</v>
      </c>
      <c r="M12" s="73">
        <v>407719000</v>
      </c>
      <c r="N12" s="74" t="s">
        <v>317</v>
      </c>
      <c r="O12" s="71" t="s">
        <v>318</v>
      </c>
      <c r="P12" s="72">
        <v>44263</v>
      </c>
      <c r="Q12" s="73">
        <v>705600000</v>
      </c>
      <c r="R12" s="75" t="s">
        <v>252</v>
      </c>
      <c r="S12" s="71" t="s">
        <v>319</v>
      </c>
      <c r="T12" s="76">
        <v>44286</v>
      </c>
      <c r="U12" s="73">
        <v>1204830000</v>
      </c>
      <c r="V12" s="71" t="s">
        <v>252</v>
      </c>
      <c r="W12" s="77" t="s">
        <v>320</v>
      </c>
      <c r="X12" s="68">
        <v>45471</v>
      </c>
      <c r="Y12" s="78">
        <v>1860988156.8599999</v>
      </c>
      <c r="Z12" s="77" t="s">
        <v>321</v>
      </c>
      <c r="AA12" s="71" t="s">
        <v>322</v>
      </c>
      <c r="AB12" s="72">
        <v>44460</v>
      </c>
      <c r="AC12" s="73">
        <v>155981246</v>
      </c>
      <c r="AD12" s="74" t="s">
        <v>252</v>
      </c>
      <c r="AE12" s="61"/>
      <c r="AF12" s="77"/>
      <c r="AG12" s="77"/>
      <c r="AH12" s="81"/>
      <c r="AI12" s="79" t="s">
        <v>323</v>
      </c>
      <c r="AJ12" s="68">
        <v>45017</v>
      </c>
      <c r="AK12" s="73">
        <v>168399280</v>
      </c>
      <c r="AL12" s="77" t="s">
        <v>324</v>
      </c>
      <c r="AM12" s="77" t="s">
        <v>325</v>
      </c>
      <c r="AN12" s="82">
        <v>45173</v>
      </c>
      <c r="AO12" s="73">
        <v>343380000</v>
      </c>
      <c r="AP12" s="77" t="s">
        <v>252</v>
      </c>
      <c r="AQ12" s="77" t="s">
        <v>326</v>
      </c>
      <c r="AR12" s="82">
        <v>44883</v>
      </c>
      <c r="AS12" s="67" t="s">
        <v>327</v>
      </c>
      <c r="AT12" s="77" t="s">
        <v>252</v>
      </c>
      <c r="AU12" s="77" t="s">
        <v>328</v>
      </c>
      <c r="AV12" s="82">
        <v>45253</v>
      </c>
      <c r="AW12" s="73">
        <v>748593300</v>
      </c>
      <c r="AX12" s="77" t="s">
        <v>283</v>
      </c>
      <c r="AY12" s="77" t="s">
        <v>329</v>
      </c>
      <c r="AZ12" s="82">
        <v>44132</v>
      </c>
      <c r="BA12" s="73">
        <v>580046118</v>
      </c>
      <c r="BB12" s="81" t="s">
        <v>330</v>
      </c>
      <c r="BC12" s="61" t="s">
        <v>331</v>
      </c>
      <c r="BD12" s="84">
        <v>45259</v>
      </c>
      <c r="BE12" s="71" t="s">
        <v>332</v>
      </c>
      <c r="BF12" s="61" t="s">
        <v>252</v>
      </c>
      <c r="BG12" s="77" t="s">
        <v>287</v>
      </c>
      <c r="BH12" s="82">
        <v>45131</v>
      </c>
      <c r="BI12" s="73">
        <v>3950911374</v>
      </c>
      <c r="BJ12" s="81" t="s">
        <v>333</v>
      </c>
      <c r="BK12" s="61" t="s">
        <v>334</v>
      </c>
      <c r="BL12" s="84">
        <v>44561</v>
      </c>
      <c r="BM12" s="154">
        <v>11091987083.200001</v>
      </c>
      <c r="BN12" s="61" t="s">
        <v>335</v>
      </c>
      <c r="BO12" s="60" t="s">
        <v>336</v>
      </c>
      <c r="BP12" s="84">
        <v>44894</v>
      </c>
      <c r="BQ12" s="71" t="s">
        <v>337</v>
      </c>
      <c r="BR12" s="61" t="s">
        <v>252</v>
      </c>
      <c r="BS12" s="77" t="s">
        <v>338</v>
      </c>
      <c r="BT12" s="82">
        <v>44686</v>
      </c>
      <c r="BU12" s="73">
        <v>517004151.30000001</v>
      </c>
      <c r="BV12" s="77" t="s">
        <v>339</v>
      </c>
      <c r="BW12" s="77" t="s">
        <v>340</v>
      </c>
      <c r="BX12" s="82">
        <v>45442</v>
      </c>
      <c r="BY12" s="67" t="s">
        <v>341</v>
      </c>
      <c r="BZ12" s="81" t="s">
        <v>342</v>
      </c>
      <c r="CA12" s="61" t="s">
        <v>219</v>
      </c>
      <c r="CB12" s="84">
        <v>44621</v>
      </c>
      <c r="CC12" s="71" t="s">
        <v>343</v>
      </c>
      <c r="CD12" s="58" t="s">
        <v>252</v>
      </c>
      <c r="CE12" s="85" t="s">
        <v>344</v>
      </c>
      <c r="CF12" s="86">
        <v>44405</v>
      </c>
      <c r="CG12" s="87">
        <v>270201709</v>
      </c>
      <c r="CH12" s="85" t="s">
        <v>345</v>
      </c>
      <c r="CI12" s="77"/>
      <c r="CJ12" s="82"/>
      <c r="CK12" s="67"/>
      <c r="CL12" s="81"/>
      <c r="CM12" s="61" t="s">
        <v>346</v>
      </c>
      <c r="CN12" s="84">
        <v>44146</v>
      </c>
      <c r="CO12" s="71" t="s">
        <v>347</v>
      </c>
      <c r="CP12" s="58" t="s">
        <v>252</v>
      </c>
      <c r="CQ12" s="85"/>
      <c r="CR12" s="86"/>
      <c r="CS12" s="88"/>
      <c r="CT12" s="85"/>
      <c r="CU12" s="85" t="s">
        <v>308</v>
      </c>
      <c r="CV12" s="86">
        <v>44292</v>
      </c>
      <c r="CW12" s="89" t="s">
        <v>348</v>
      </c>
      <c r="CX12" s="85" t="s">
        <v>252</v>
      </c>
      <c r="CY12" s="85" t="s">
        <v>349</v>
      </c>
      <c r="CZ12" s="86">
        <v>45404</v>
      </c>
      <c r="DA12" s="89" t="s">
        <v>350</v>
      </c>
      <c r="DB12" s="85" t="s">
        <v>252</v>
      </c>
    </row>
    <row r="13" spans="1:106" ht="195.75" customHeight="1">
      <c r="A13" s="256"/>
      <c r="B13" s="57">
        <v>3</v>
      </c>
      <c r="C13" s="90" t="s">
        <v>351</v>
      </c>
      <c r="D13" s="68">
        <v>45631</v>
      </c>
      <c r="E13" s="69" t="s">
        <v>352</v>
      </c>
      <c r="F13" s="67" t="s">
        <v>252</v>
      </c>
      <c r="G13" s="89"/>
      <c r="H13" s="67"/>
      <c r="I13" s="67"/>
      <c r="J13" s="67" t="s">
        <v>266</v>
      </c>
      <c r="K13" s="71" t="s">
        <v>353</v>
      </c>
      <c r="L13" s="72">
        <v>45422</v>
      </c>
      <c r="M13" s="73">
        <v>724425000</v>
      </c>
      <c r="N13" s="74" t="s">
        <v>317</v>
      </c>
      <c r="O13" s="71" t="s">
        <v>354</v>
      </c>
      <c r="P13" s="76">
        <v>44798</v>
      </c>
      <c r="Q13" s="73">
        <v>1672595257</v>
      </c>
      <c r="R13" s="91" t="s">
        <v>252</v>
      </c>
      <c r="S13" s="71" t="s">
        <v>355</v>
      </c>
      <c r="T13" s="76">
        <v>44578</v>
      </c>
      <c r="U13" s="73">
        <v>251366080</v>
      </c>
      <c r="V13" s="71" t="s">
        <v>356</v>
      </c>
      <c r="W13" s="77" t="s">
        <v>357</v>
      </c>
      <c r="X13" s="68">
        <v>45505</v>
      </c>
      <c r="Y13" s="78">
        <v>732521073</v>
      </c>
      <c r="Z13" s="77" t="s">
        <v>358</v>
      </c>
      <c r="AA13" s="71" t="s">
        <v>359</v>
      </c>
      <c r="AB13" s="72">
        <v>44105</v>
      </c>
      <c r="AC13" s="73">
        <v>379994781</v>
      </c>
      <c r="AD13" s="74" t="s">
        <v>360</v>
      </c>
      <c r="AE13" s="61"/>
      <c r="AF13" s="77"/>
      <c r="AG13" s="77"/>
      <c r="AH13" s="81"/>
      <c r="AI13" s="79" t="s">
        <v>361</v>
      </c>
      <c r="AJ13" s="68">
        <v>45257</v>
      </c>
      <c r="AK13" s="73">
        <v>130804800</v>
      </c>
      <c r="AL13" s="77" t="s">
        <v>362</v>
      </c>
      <c r="AM13" s="77"/>
      <c r="AN13" s="82"/>
      <c r="AO13" s="73"/>
      <c r="AP13" s="77"/>
      <c r="AQ13" s="77" t="s">
        <v>363</v>
      </c>
      <c r="AR13" s="82">
        <v>45302</v>
      </c>
      <c r="AS13" s="67" t="s">
        <v>364</v>
      </c>
      <c r="AT13" s="77" t="s">
        <v>252</v>
      </c>
      <c r="AU13" s="77" t="s">
        <v>365</v>
      </c>
      <c r="AV13" s="82">
        <v>44791</v>
      </c>
      <c r="AW13" s="73">
        <v>2883280048</v>
      </c>
      <c r="AX13" s="77" t="s">
        <v>283</v>
      </c>
      <c r="AY13" s="77" t="s">
        <v>329</v>
      </c>
      <c r="AZ13" s="82">
        <v>44165</v>
      </c>
      <c r="BA13" s="73">
        <v>419536560</v>
      </c>
      <c r="BB13" s="81" t="s">
        <v>252</v>
      </c>
      <c r="BC13" s="61" t="s">
        <v>366</v>
      </c>
      <c r="BD13" s="84">
        <v>45181</v>
      </c>
      <c r="BE13" s="71" t="s">
        <v>367</v>
      </c>
      <c r="BF13" s="61" t="s">
        <v>252</v>
      </c>
      <c r="BG13" s="77" t="s">
        <v>368</v>
      </c>
      <c r="BH13" s="82">
        <v>45140</v>
      </c>
      <c r="BI13" s="73">
        <v>454502864.05000001</v>
      </c>
      <c r="BJ13" s="81" t="s">
        <v>369</v>
      </c>
      <c r="BK13" s="61" t="s">
        <v>370</v>
      </c>
      <c r="BL13" s="84">
        <v>44747</v>
      </c>
      <c r="BM13" s="155">
        <v>148108447</v>
      </c>
      <c r="BN13" s="61" t="s">
        <v>252</v>
      </c>
      <c r="BO13" s="60" t="s">
        <v>371</v>
      </c>
      <c r="BP13" s="84">
        <v>45156</v>
      </c>
      <c r="BQ13" s="71" t="s">
        <v>372</v>
      </c>
      <c r="BR13" s="61" t="s">
        <v>252</v>
      </c>
      <c r="BS13" s="77" t="s">
        <v>373</v>
      </c>
      <c r="BT13" s="82">
        <v>44375</v>
      </c>
      <c r="BU13" s="73">
        <v>311856179.04000002</v>
      </c>
      <c r="BV13" s="77" t="s">
        <v>374</v>
      </c>
      <c r="BW13" s="77"/>
      <c r="BX13" s="82"/>
      <c r="BY13" s="67"/>
      <c r="BZ13" s="81"/>
      <c r="CA13" s="61" t="s">
        <v>219</v>
      </c>
      <c r="CB13" s="84">
        <v>44981</v>
      </c>
      <c r="CC13" s="71" t="s">
        <v>375</v>
      </c>
      <c r="CD13" s="58" t="s">
        <v>252</v>
      </c>
      <c r="CE13" s="85" t="s">
        <v>376</v>
      </c>
      <c r="CF13" s="86">
        <v>44497</v>
      </c>
      <c r="CG13" s="87">
        <v>432406104</v>
      </c>
      <c r="CH13" s="85" t="s">
        <v>377</v>
      </c>
      <c r="CI13" s="77"/>
      <c r="CJ13" s="82"/>
      <c r="CK13" s="67"/>
      <c r="CL13" s="81"/>
      <c r="CM13" s="61" t="s">
        <v>378</v>
      </c>
      <c r="CN13" s="84">
        <v>44774</v>
      </c>
      <c r="CO13" s="71" t="s">
        <v>379</v>
      </c>
      <c r="CP13" s="58" t="s">
        <v>252</v>
      </c>
      <c r="CQ13" s="85"/>
      <c r="CR13" s="86"/>
      <c r="CS13" s="89"/>
      <c r="CT13" s="85"/>
      <c r="CU13" s="85" t="s">
        <v>308</v>
      </c>
      <c r="CV13" s="86">
        <v>44081</v>
      </c>
      <c r="CW13" s="89" t="s">
        <v>380</v>
      </c>
      <c r="CX13" s="85" t="s">
        <v>310</v>
      </c>
      <c r="CY13" s="85" t="s">
        <v>381</v>
      </c>
      <c r="CZ13" s="86">
        <v>45488</v>
      </c>
      <c r="DA13" s="89" t="s">
        <v>382</v>
      </c>
      <c r="DB13" s="85" t="s">
        <v>252</v>
      </c>
    </row>
    <row r="14" spans="1:106" ht="172.5" customHeight="1">
      <c r="A14" s="256"/>
      <c r="B14" s="57">
        <v>4</v>
      </c>
      <c r="C14" s="67" t="s">
        <v>383</v>
      </c>
      <c r="D14" s="68">
        <v>45561</v>
      </c>
      <c r="E14" s="69" t="s">
        <v>384</v>
      </c>
      <c r="F14" s="67" t="s">
        <v>385</v>
      </c>
      <c r="G14" s="70"/>
      <c r="H14" s="67"/>
      <c r="I14" s="67"/>
      <c r="J14" s="67"/>
      <c r="K14" s="71" t="s">
        <v>386</v>
      </c>
      <c r="L14" s="72">
        <v>45258</v>
      </c>
      <c r="M14" s="73">
        <v>421954806.83999997</v>
      </c>
      <c r="N14" s="74" t="s">
        <v>387</v>
      </c>
      <c r="O14" s="71" t="s">
        <v>354</v>
      </c>
      <c r="P14" s="76">
        <v>44342</v>
      </c>
      <c r="Q14" s="73">
        <v>404096232</v>
      </c>
      <c r="R14" s="71" t="s">
        <v>252</v>
      </c>
      <c r="S14" s="71" t="s">
        <v>354</v>
      </c>
      <c r="T14" s="76">
        <v>44404</v>
      </c>
      <c r="U14" s="73">
        <v>954529510</v>
      </c>
      <c r="V14" s="71" t="s">
        <v>252</v>
      </c>
      <c r="W14" s="77" t="s">
        <v>388</v>
      </c>
      <c r="X14" s="68">
        <v>45401</v>
      </c>
      <c r="Y14" s="78">
        <v>538147740.48000002</v>
      </c>
      <c r="Z14" s="77" t="s">
        <v>389</v>
      </c>
      <c r="AA14" s="71" t="s">
        <v>390</v>
      </c>
      <c r="AB14" s="72">
        <v>45107</v>
      </c>
      <c r="AC14" s="73">
        <v>509900000</v>
      </c>
      <c r="AD14" s="74" t="s">
        <v>252</v>
      </c>
      <c r="AE14" s="61"/>
      <c r="AF14" s="77"/>
      <c r="AG14" s="77"/>
      <c r="AH14" s="81"/>
      <c r="AI14" s="79" t="s">
        <v>391</v>
      </c>
      <c r="AJ14" s="68">
        <v>44499</v>
      </c>
      <c r="AK14" s="73">
        <v>219298558</v>
      </c>
      <c r="AL14" s="77" t="s">
        <v>392</v>
      </c>
      <c r="AM14" s="77"/>
      <c r="AN14" s="82"/>
      <c r="AO14" s="73"/>
      <c r="AP14" s="77"/>
      <c r="AQ14" s="77" t="s">
        <v>393</v>
      </c>
      <c r="AR14" s="82">
        <v>44531</v>
      </c>
      <c r="AS14" s="67" t="s">
        <v>394</v>
      </c>
      <c r="AT14" s="77" t="s">
        <v>252</v>
      </c>
      <c r="AU14" s="77" t="s">
        <v>395</v>
      </c>
      <c r="AV14" s="82">
        <v>44398</v>
      </c>
      <c r="AW14" s="73">
        <v>117691000</v>
      </c>
      <c r="AX14" s="77" t="s">
        <v>283</v>
      </c>
      <c r="AY14" s="77" t="s">
        <v>396</v>
      </c>
      <c r="AZ14" s="82">
        <v>44587</v>
      </c>
      <c r="BA14" s="73">
        <v>119753627</v>
      </c>
      <c r="BB14" s="81" t="s">
        <v>252</v>
      </c>
      <c r="BC14" s="61" t="s">
        <v>263</v>
      </c>
      <c r="BD14" s="84">
        <v>45188</v>
      </c>
      <c r="BE14" s="71" t="s">
        <v>397</v>
      </c>
      <c r="BF14" s="61" t="s">
        <v>252</v>
      </c>
      <c r="BG14" s="77" t="s">
        <v>398</v>
      </c>
      <c r="BH14" s="82">
        <v>44733</v>
      </c>
      <c r="BI14" s="73">
        <v>388677800</v>
      </c>
      <c r="BJ14" s="81" t="s">
        <v>399</v>
      </c>
      <c r="BK14" s="61"/>
      <c r="BL14" s="84"/>
      <c r="BM14" s="71"/>
      <c r="BN14" s="61"/>
      <c r="BO14" s="60" t="s">
        <v>400</v>
      </c>
      <c r="BP14" s="84">
        <v>44431</v>
      </c>
      <c r="BQ14" s="71" t="s">
        <v>401</v>
      </c>
      <c r="BR14" s="77" t="s">
        <v>252</v>
      </c>
      <c r="BS14" s="77" t="s">
        <v>402</v>
      </c>
      <c r="BT14" s="80">
        <v>44673</v>
      </c>
      <c r="BU14" s="73">
        <v>1564066413.3</v>
      </c>
      <c r="BV14" s="77" t="s">
        <v>403</v>
      </c>
      <c r="BW14" s="77"/>
      <c r="BX14" s="82"/>
      <c r="BY14" s="67"/>
      <c r="BZ14" s="81"/>
      <c r="CA14" s="61" t="s">
        <v>404</v>
      </c>
      <c r="CB14" s="84">
        <v>45241</v>
      </c>
      <c r="CC14" s="71" t="s">
        <v>405</v>
      </c>
      <c r="CD14" s="92" t="s">
        <v>406</v>
      </c>
      <c r="CE14" s="85"/>
      <c r="CF14" s="86"/>
      <c r="CG14" s="87"/>
      <c r="CH14" s="85"/>
      <c r="CI14" s="77"/>
      <c r="CJ14" s="82"/>
      <c r="CK14" s="67"/>
      <c r="CL14" s="81"/>
      <c r="CM14" s="61" t="s">
        <v>407</v>
      </c>
      <c r="CN14" s="84">
        <v>44421</v>
      </c>
      <c r="CO14" s="71" t="s">
        <v>408</v>
      </c>
      <c r="CP14" s="58" t="s">
        <v>252</v>
      </c>
      <c r="CQ14" s="85"/>
      <c r="CR14" s="86"/>
      <c r="CS14" s="88"/>
      <c r="CT14" s="85"/>
      <c r="CU14" s="85" t="s">
        <v>409</v>
      </c>
      <c r="CV14" s="86">
        <v>42703</v>
      </c>
      <c r="CW14" s="89" t="s">
        <v>410</v>
      </c>
      <c r="CX14" s="85" t="s">
        <v>310</v>
      </c>
      <c r="CY14" s="85" t="s">
        <v>411</v>
      </c>
      <c r="CZ14" s="86">
        <v>45252</v>
      </c>
      <c r="DA14" s="89" t="s">
        <v>412</v>
      </c>
      <c r="DB14" s="85" t="s">
        <v>252</v>
      </c>
    </row>
    <row r="15" spans="1:106" ht="228.75" customHeight="1">
      <c r="A15" s="256"/>
      <c r="B15" s="57">
        <v>5</v>
      </c>
      <c r="C15" s="90" t="s">
        <v>413</v>
      </c>
      <c r="D15" s="68">
        <v>44562</v>
      </c>
      <c r="E15" s="69" t="s">
        <v>414</v>
      </c>
      <c r="F15" s="67" t="s">
        <v>303</v>
      </c>
      <c r="G15" s="89"/>
      <c r="H15" s="67"/>
      <c r="I15" s="67"/>
      <c r="J15" s="67"/>
      <c r="K15" s="71" t="s">
        <v>415</v>
      </c>
      <c r="L15" s="72">
        <v>45510</v>
      </c>
      <c r="M15" s="73">
        <v>390379500</v>
      </c>
      <c r="N15" s="74" t="s">
        <v>416</v>
      </c>
      <c r="O15" s="71" t="s">
        <v>417</v>
      </c>
      <c r="P15" s="76">
        <v>45041</v>
      </c>
      <c r="Q15" s="93">
        <v>323343011</v>
      </c>
      <c r="R15" s="71" t="s">
        <v>252</v>
      </c>
      <c r="S15" s="71"/>
      <c r="T15" s="71"/>
      <c r="U15" s="71"/>
      <c r="V15" s="71"/>
      <c r="W15" s="77" t="s">
        <v>418</v>
      </c>
      <c r="X15" s="68">
        <v>45104</v>
      </c>
      <c r="Y15" s="78">
        <v>263892853</v>
      </c>
      <c r="Z15" s="77" t="s">
        <v>419</v>
      </c>
      <c r="AA15" s="71" t="s">
        <v>420</v>
      </c>
      <c r="AB15" s="72">
        <v>44559</v>
      </c>
      <c r="AC15" s="73">
        <v>253113000</v>
      </c>
      <c r="AD15" s="74" t="s">
        <v>252</v>
      </c>
      <c r="AE15" s="61"/>
      <c r="AF15" s="77"/>
      <c r="AG15" s="77"/>
      <c r="AH15" s="81"/>
      <c r="AI15" s="79" t="s">
        <v>421</v>
      </c>
      <c r="AJ15" s="82">
        <v>45581</v>
      </c>
      <c r="AK15" s="73">
        <v>192975874</v>
      </c>
      <c r="AL15" s="77" t="s">
        <v>422</v>
      </c>
      <c r="AM15" s="77"/>
      <c r="AN15" s="82"/>
      <c r="AO15" s="73"/>
      <c r="AP15" s="77"/>
      <c r="AQ15" s="77"/>
      <c r="AR15" s="77"/>
      <c r="AS15" s="67"/>
      <c r="AT15" s="77"/>
      <c r="AU15" s="77" t="s">
        <v>423</v>
      </c>
      <c r="AV15" s="82">
        <v>44256</v>
      </c>
      <c r="AW15" s="73">
        <v>2389353579</v>
      </c>
      <c r="AX15" s="77" t="s">
        <v>283</v>
      </c>
      <c r="AY15" s="77" t="s">
        <v>424</v>
      </c>
      <c r="AZ15" s="82">
        <v>45291</v>
      </c>
      <c r="BA15" s="73">
        <v>414241685</v>
      </c>
      <c r="BB15" s="81" t="s">
        <v>252</v>
      </c>
      <c r="BC15" s="61" t="s">
        <v>425</v>
      </c>
      <c r="BD15" s="84">
        <v>45168</v>
      </c>
      <c r="BE15" s="71" t="s">
        <v>426</v>
      </c>
      <c r="BF15" s="61" t="s">
        <v>252</v>
      </c>
      <c r="BG15" s="77" t="s">
        <v>427</v>
      </c>
      <c r="BH15" s="82">
        <v>45231</v>
      </c>
      <c r="BI15" s="73">
        <v>249961124</v>
      </c>
      <c r="BJ15" s="81" t="s">
        <v>428</v>
      </c>
      <c r="BK15" s="61"/>
      <c r="BL15" s="84"/>
      <c r="BM15" s="71"/>
      <c r="BN15" s="61"/>
      <c r="BO15" s="60" t="s">
        <v>429</v>
      </c>
      <c r="BP15" s="84">
        <v>45548</v>
      </c>
      <c r="BQ15" s="71" t="s">
        <v>430</v>
      </c>
      <c r="BR15" s="153" t="s">
        <v>252</v>
      </c>
      <c r="BS15" s="77"/>
      <c r="BT15" s="77"/>
      <c r="BU15" s="73"/>
      <c r="BV15" s="77"/>
      <c r="BW15" s="77"/>
      <c r="BX15" s="82"/>
      <c r="BY15" s="67"/>
      <c r="BZ15" s="81"/>
      <c r="CA15" s="61"/>
      <c r="CB15" s="61"/>
      <c r="CC15" s="71"/>
      <c r="CD15" s="58"/>
      <c r="CE15" s="85"/>
      <c r="CF15" s="86"/>
      <c r="CG15" s="89"/>
      <c r="CH15" s="85"/>
      <c r="CI15" s="77"/>
      <c r="CJ15" s="82"/>
      <c r="CK15" s="67"/>
      <c r="CL15" s="81"/>
      <c r="CM15" s="61" t="s">
        <v>431</v>
      </c>
      <c r="CN15" s="84">
        <v>44200</v>
      </c>
      <c r="CO15" s="71" t="s">
        <v>432</v>
      </c>
      <c r="CP15" s="58" t="s">
        <v>252</v>
      </c>
      <c r="CQ15" s="85"/>
      <c r="CR15" s="86"/>
      <c r="CS15" s="88"/>
      <c r="CT15" s="85"/>
      <c r="CU15" s="85"/>
      <c r="CV15" s="86"/>
      <c r="CW15" s="89"/>
      <c r="CX15" s="85"/>
      <c r="CY15" s="85" t="s">
        <v>433</v>
      </c>
      <c r="CZ15" s="86">
        <v>45255</v>
      </c>
      <c r="DA15" s="89" t="s">
        <v>434</v>
      </c>
      <c r="DB15" s="85" t="s">
        <v>252</v>
      </c>
    </row>
    <row r="16" spans="1:106" ht="95.25" customHeight="1">
      <c r="A16" s="256"/>
      <c r="B16" s="56" t="s">
        <v>435</v>
      </c>
      <c r="C16" s="208" t="s">
        <v>436</v>
      </c>
      <c r="D16" s="208"/>
      <c r="E16" s="208"/>
      <c r="F16" s="216"/>
      <c r="G16" s="215" t="s">
        <v>437</v>
      </c>
      <c r="H16" s="208">
        <v>0</v>
      </c>
      <c r="I16" s="208"/>
      <c r="J16" s="216"/>
      <c r="K16" s="288">
        <f>SUM(M11:M15)</f>
        <v>3296218306.8400002</v>
      </c>
      <c r="L16" s="186"/>
      <c r="M16" s="186"/>
      <c r="N16" s="191"/>
      <c r="O16" s="175">
        <v>4475142270</v>
      </c>
      <c r="P16" s="176"/>
      <c r="Q16" s="176"/>
      <c r="R16" s="177"/>
      <c r="S16" s="61"/>
      <c r="T16" s="289">
        <f>U12+U14</f>
        <v>2159359510</v>
      </c>
      <c r="U16" s="164"/>
      <c r="V16" s="61"/>
      <c r="W16" s="170">
        <f>Y15+Y13+Y11+Y12</f>
        <v>3256388342.8599997</v>
      </c>
      <c r="X16" s="170"/>
      <c r="Y16" s="170"/>
      <c r="Z16" s="171"/>
      <c r="AA16" s="175">
        <v>1119808407</v>
      </c>
      <c r="AB16" s="176"/>
      <c r="AC16" s="176"/>
      <c r="AD16" s="178"/>
      <c r="AE16" s="97"/>
      <c r="AF16" s="217" t="s">
        <v>276</v>
      </c>
      <c r="AG16" s="218"/>
      <c r="AH16" s="99"/>
      <c r="AI16" s="169">
        <f>AK11+AK14+AK15+AK12+AK13</f>
        <v>1923365051.5</v>
      </c>
      <c r="AJ16" s="170"/>
      <c r="AK16" s="170"/>
      <c r="AL16" s="171"/>
      <c r="AM16" s="169">
        <f>AO11+AO12</f>
        <v>593374919</v>
      </c>
      <c r="AN16" s="170"/>
      <c r="AO16" s="170"/>
      <c r="AP16" s="171"/>
      <c r="AQ16" s="79"/>
      <c r="AR16" s="165" t="s">
        <v>438</v>
      </c>
      <c r="AS16" s="167"/>
      <c r="AT16" s="77"/>
      <c r="AU16" s="301">
        <f>SUM(AW11:AW15)</f>
        <v>6935677370</v>
      </c>
      <c r="AV16" s="302"/>
      <c r="AW16" s="302"/>
      <c r="AX16" s="303"/>
      <c r="AY16" s="172">
        <v>1880336342.23</v>
      </c>
      <c r="AZ16" s="173"/>
      <c r="BA16" s="173"/>
      <c r="BB16" s="174"/>
      <c r="BC16" s="61"/>
      <c r="BD16" s="164" t="s">
        <v>439</v>
      </c>
      <c r="BE16" s="164"/>
      <c r="BF16" s="61"/>
      <c r="BG16" s="185">
        <f>SUM(BI11:BI12)</f>
        <v>18399584096</v>
      </c>
      <c r="BH16" s="186"/>
      <c r="BI16" s="186"/>
      <c r="BJ16" s="186"/>
      <c r="BK16" s="289">
        <v>11327757228</v>
      </c>
      <c r="BL16" s="289"/>
      <c r="BM16" s="289"/>
      <c r="BN16" s="289"/>
      <c r="BO16" s="60"/>
      <c r="BP16" s="306" t="s">
        <v>440</v>
      </c>
      <c r="BQ16" s="307"/>
      <c r="BR16" s="61"/>
      <c r="BS16" s="185">
        <f>BU13+BU12+BU11+BU14</f>
        <v>3996926743.6400003</v>
      </c>
      <c r="BT16" s="186"/>
      <c r="BU16" s="186"/>
      <c r="BV16" s="191"/>
      <c r="BW16" s="312" t="str">
        <f>BY12</f>
        <v xml:space="preserve"> $755.630.000 </v>
      </c>
      <c r="BX16" s="313"/>
      <c r="BY16" s="313"/>
      <c r="BZ16" s="314"/>
      <c r="CA16" s="61"/>
      <c r="CB16" s="164" t="s">
        <v>441</v>
      </c>
      <c r="CC16" s="164"/>
      <c r="CD16" s="58"/>
      <c r="CE16" s="297">
        <f>SUM(CG11+CG12)</f>
        <v>2470201709</v>
      </c>
      <c r="CF16" s="298"/>
      <c r="CG16" s="298"/>
      <c r="CH16" s="298"/>
      <c r="CI16" s="301">
        <v>0</v>
      </c>
      <c r="CJ16" s="302"/>
      <c r="CK16" s="302"/>
      <c r="CL16" s="303"/>
      <c r="CM16" s="61"/>
      <c r="CN16" s="164" t="s">
        <v>442</v>
      </c>
      <c r="CO16" s="164"/>
      <c r="CP16" s="58"/>
      <c r="CQ16" s="85"/>
      <c r="CR16" s="332"/>
      <c r="CS16" s="332"/>
      <c r="CT16" s="85"/>
      <c r="CU16" s="85"/>
      <c r="CV16" s="166" t="s">
        <v>443</v>
      </c>
      <c r="CW16" s="166"/>
      <c r="CX16" s="85"/>
      <c r="CY16" s="85"/>
      <c r="CZ16" s="166" t="s">
        <v>444</v>
      </c>
      <c r="DA16" s="166"/>
      <c r="DB16" s="85"/>
    </row>
    <row r="17" spans="1:106" ht="95.25" customHeight="1">
      <c r="A17" s="256"/>
      <c r="B17" s="57" t="s">
        <v>445</v>
      </c>
      <c r="C17" s="167" t="s">
        <v>446</v>
      </c>
      <c r="D17" s="167"/>
      <c r="E17" s="167"/>
      <c r="F17" s="168"/>
      <c r="G17" s="165" t="s">
        <v>447</v>
      </c>
      <c r="H17" s="167"/>
      <c r="I17" s="167"/>
      <c r="J17" s="167"/>
      <c r="K17" s="288">
        <v>307864900</v>
      </c>
      <c r="L17" s="186"/>
      <c r="M17" s="186"/>
      <c r="N17" s="191"/>
      <c r="O17" s="175">
        <v>317962050</v>
      </c>
      <c r="P17" s="176"/>
      <c r="Q17" s="176"/>
      <c r="R17" s="177"/>
      <c r="S17" s="164" t="s">
        <v>448</v>
      </c>
      <c r="T17" s="164"/>
      <c r="U17" s="164"/>
      <c r="V17" s="164"/>
      <c r="W17" s="185">
        <v>585831985</v>
      </c>
      <c r="X17" s="186"/>
      <c r="Y17" s="186"/>
      <c r="Z17" s="191"/>
      <c r="AA17" s="175">
        <v>300832000</v>
      </c>
      <c r="AB17" s="176"/>
      <c r="AC17" s="176"/>
      <c r="AD17" s="176"/>
      <c r="AE17" s="257">
        <v>292959816</v>
      </c>
      <c r="AF17" s="258"/>
      <c r="AG17" s="258"/>
      <c r="AH17" s="258"/>
      <c r="AI17" s="185">
        <v>420605500</v>
      </c>
      <c r="AJ17" s="186"/>
      <c r="AK17" s="186"/>
      <c r="AL17" s="186"/>
      <c r="AM17" s="169">
        <v>115989776</v>
      </c>
      <c r="AN17" s="170"/>
      <c r="AO17" s="170"/>
      <c r="AP17" s="171"/>
      <c r="AQ17" s="167" t="s">
        <v>449</v>
      </c>
      <c r="AR17" s="167"/>
      <c r="AS17" s="167"/>
      <c r="AT17" s="167"/>
      <c r="AU17" s="297">
        <v>1089685380</v>
      </c>
      <c r="AV17" s="298"/>
      <c r="AW17" s="298"/>
      <c r="AX17" s="298"/>
      <c r="AY17" s="164">
        <v>83118125</v>
      </c>
      <c r="AZ17" s="164"/>
      <c r="BA17" s="164"/>
      <c r="BB17" s="164"/>
      <c r="BC17" s="164" t="s">
        <v>450</v>
      </c>
      <c r="BD17" s="164"/>
      <c r="BE17" s="164"/>
      <c r="BF17" s="164"/>
      <c r="BG17" s="185">
        <v>968590206.5</v>
      </c>
      <c r="BH17" s="186"/>
      <c r="BI17" s="186"/>
      <c r="BJ17" s="186"/>
      <c r="BK17" s="289">
        <v>992483677</v>
      </c>
      <c r="BL17" s="289"/>
      <c r="BM17" s="289"/>
      <c r="BN17" s="289"/>
      <c r="BO17" s="168"/>
      <c r="BP17" s="164"/>
      <c r="BQ17" s="164"/>
      <c r="BR17" s="164"/>
      <c r="BS17" s="185">
        <v>316540000</v>
      </c>
      <c r="BT17" s="186"/>
      <c r="BU17" s="186"/>
      <c r="BV17" s="191"/>
      <c r="BW17" s="185">
        <v>115430000</v>
      </c>
      <c r="BX17" s="186"/>
      <c r="BY17" s="186"/>
      <c r="BZ17" s="191"/>
      <c r="CA17" s="164" t="s">
        <v>451</v>
      </c>
      <c r="CB17" s="164"/>
      <c r="CC17" s="164"/>
      <c r="CD17" s="165"/>
      <c r="CE17" s="297">
        <v>56621866</v>
      </c>
      <c r="CF17" s="298"/>
      <c r="CG17" s="298"/>
      <c r="CH17" s="323"/>
      <c r="CI17" s="338">
        <v>240800000</v>
      </c>
      <c r="CJ17" s="335"/>
      <c r="CK17" s="335"/>
      <c r="CL17" s="339"/>
      <c r="CM17" s="335" t="s">
        <v>452</v>
      </c>
      <c r="CN17" s="335"/>
      <c r="CO17" s="335"/>
      <c r="CP17" s="335"/>
      <c r="CQ17" s="332">
        <v>80178002</v>
      </c>
      <c r="CR17" s="332"/>
      <c r="CS17" s="332"/>
      <c r="CT17" s="332"/>
      <c r="CU17" s="331">
        <v>152486600</v>
      </c>
      <c r="CV17" s="331"/>
      <c r="CW17" s="331"/>
      <c r="CX17" s="331"/>
      <c r="CY17" s="166" t="s">
        <v>453</v>
      </c>
      <c r="CZ17" s="166"/>
      <c r="DA17" s="166"/>
      <c r="DB17" s="166"/>
    </row>
    <row r="18" spans="1:106" s="101" customFormat="1" ht="123.75" customHeight="1">
      <c r="A18" s="256"/>
      <c r="B18" s="100" t="s">
        <v>454</v>
      </c>
      <c r="C18" s="206" t="s">
        <v>252</v>
      </c>
      <c r="D18" s="206"/>
      <c r="E18" s="206"/>
      <c r="F18" s="207"/>
      <c r="G18" s="205" t="s">
        <v>266</v>
      </c>
      <c r="H18" s="206"/>
      <c r="I18" s="206"/>
      <c r="J18" s="206"/>
      <c r="K18" s="205" t="s">
        <v>252</v>
      </c>
      <c r="L18" s="206"/>
      <c r="M18" s="206"/>
      <c r="N18" s="207"/>
      <c r="O18" s="219" t="s">
        <v>252</v>
      </c>
      <c r="P18" s="219"/>
      <c r="Q18" s="219"/>
      <c r="R18" s="219"/>
      <c r="S18" s="219" t="s">
        <v>252</v>
      </c>
      <c r="T18" s="219"/>
      <c r="U18" s="219"/>
      <c r="V18" s="219"/>
      <c r="W18" s="206" t="s">
        <v>252</v>
      </c>
      <c r="X18" s="206"/>
      <c r="Y18" s="206"/>
      <c r="Z18" s="207"/>
      <c r="AA18" s="205" t="s">
        <v>252</v>
      </c>
      <c r="AB18" s="206"/>
      <c r="AC18" s="206"/>
      <c r="AD18" s="207"/>
      <c r="AE18" s="221" t="s">
        <v>252</v>
      </c>
      <c r="AF18" s="187"/>
      <c r="AG18" s="187"/>
      <c r="AH18" s="187"/>
      <c r="AI18" s="205" t="s">
        <v>252</v>
      </c>
      <c r="AJ18" s="206"/>
      <c r="AK18" s="206"/>
      <c r="AL18" s="207"/>
      <c r="AM18" s="187" t="s">
        <v>252</v>
      </c>
      <c r="AN18" s="187"/>
      <c r="AO18" s="187"/>
      <c r="AP18" s="188"/>
      <c r="AQ18" s="206" t="s">
        <v>252</v>
      </c>
      <c r="AR18" s="206"/>
      <c r="AS18" s="206"/>
      <c r="AT18" s="206"/>
      <c r="AU18" s="221" t="s">
        <v>252</v>
      </c>
      <c r="AV18" s="187"/>
      <c r="AW18" s="187"/>
      <c r="AX18" s="188"/>
      <c r="AY18" s="219" t="s">
        <v>252</v>
      </c>
      <c r="AZ18" s="219"/>
      <c r="BA18" s="219"/>
      <c r="BB18" s="219"/>
      <c r="BC18" s="219" t="s">
        <v>252</v>
      </c>
      <c r="BD18" s="219"/>
      <c r="BE18" s="219"/>
      <c r="BF18" s="219"/>
      <c r="BG18" s="205" t="s">
        <v>252</v>
      </c>
      <c r="BH18" s="206"/>
      <c r="BI18" s="206"/>
      <c r="BJ18" s="207"/>
      <c r="BK18" s="305" t="s">
        <v>252</v>
      </c>
      <c r="BL18" s="305"/>
      <c r="BM18" s="305"/>
      <c r="BN18" s="305"/>
      <c r="BO18" s="219" t="s">
        <v>252</v>
      </c>
      <c r="BP18" s="219"/>
      <c r="BQ18" s="219"/>
      <c r="BR18" s="219"/>
      <c r="BS18" s="206" t="s">
        <v>252</v>
      </c>
      <c r="BT18" s="206"/>
      <c r="BU18" s="206"/>
      <c r="BV18" s="207"/>
      <c r="BW18" s="201" t="s">
        <v>252</v>
      </c>
      <c r="BX18" s="197"/>
      <c r="BY18" s="197"/>
      <c r="BZ18" s="197"/>
      <c r="CA18" s="219" t="s">
        <v>252</v>
      </c>
      <c r="CB18" s="219"/>
      <c r="CC18" s="219"/>
      <c r="CD18" s="205"/>
      <c r="CE18" s="324" t="s">
        <v>252</v>
      </c>
      <c r="CF18" s="324"/>
      <c r="CG18" s="324"/>
      <c r="CH18" s="324"/>
      <c r="CI18" s="188" t="s">
        <v>455</v>
      </c>
      <c r="CJ18" s="305"/>
      <c r="CK18" s="305"/>
      <c r="CL18" s="305"/>
      <c r="CM18" s="207" t="s">
        <v>252</v>
      </c>
      <c r="CN18" s="219"/>
      <c r="CO18" s="219"/>
      <c r="CP18" s="205"/>
      <c r="CQ18" s="324" t="s">
        <v>456</v>
      </c>
      <c r="CR18" s="324"/>
      <c r="CS18" s="324"/>
      <c r="CT18" s="324"/>
      <c r="CU18" s="324" t="s">
        <v>252</v>
      </c>
      <c r="CV18" s="324"/>
      <c r="CW18" s="324"/>
      <c r="CX18" s="324"/>
      <c r="CY18" s="324" t="s">
        <v>252</v>
      </c>
      <c r="CZ18" s="324"/>
      <c r="DA18" s="324"/>
      <c r="DB18" s="324"/>
    </row>
    <row r="19" spans="1:106" ht="95.25" customHeight="1">
      <c r="A19" s="56" t="s">
        <v>457</v>
      </c>
      <c r="B19" s="57" t="s">
        <v>458</v>
      </c>
      <c r="C19" s="197" t="s">
        <v>252</v>
      </c>
      <c r="D19" s="197"/>
      <c r="E19" s="197"/>
      <c r="F19" s="198"/>
      <c r="G19" s="201" t="s">
        <v>459</v>
      </c>
      <c r="H19" s="197"/>
      <c r="I19" s="197"/>
      <c r="J19" s="197"/>
      <c r="K19" s="205" t="s">
        <v>252</v>
      </c>
      <c r="L19" s="206"/>
      <c r="M19" s="206"/>
      <c r="N19" s="207"/>
      <c r="O19" s="219" t="s">
        <v>252</v>
      </c>
      <c r="P19" s="219"/>
      <c r="Q19" s="219"/>
      <c r="R19" s="219"/>
      <c r="S19" s="220" t="s">
        <v>252</v>
      </c>
      <c r="T19" s="220"/>
      <c r="U19" s="220"/>
      <c r="V19" s="220"/>
      <c r="W19" s="197" t="s">
        <v>252</v>
      </c>
      <c r="X19" s="197"/>
      <c r="Y19" s="197"/>
      <c r="Z19" s="198"/>
      <c r="AA19" s="201" t="s">
        <v>252</v>
      </c>
      <c r="AB19" s="197"/>
      <c r="AC19" s="197"/>
      <c r="AD19" s="198"/>
      <c r="AE19" s="202" t="s">
        <v>252</v>
      </c>
      <c r="AF19" s="203"/>
      <c r="AG19" s="203"/>
      <c r="AH19" s="203"/>
      <c r="AI19" s="201" t="s">
        <v>252</v>
      </c>
      <c r="AJ19" s="197"/>
      <c r="AK19" s="197"/>
      <c r="AL19" s="198"/>
      <c r="AM19" s="202" t="s">
        <v>252</v>
      </c>
      <c r="AN19" s="203"/>
      <c r="AO19" s="203"/>
      <c r="AP19" s="204"/>
      <c r="AQ19" s="201" t="s">
        <v>252</v>
      </c>
      <c r="AR19" s="197"/>
      <c r="AS19" s="197"/>
      <c r="AT19" s="197"/>
      <c r="AU19" s="201" t="s">
        <v>252</v>
      </c>
      <c r="AV19" s="197"/>
      <c r="AW19" s="197"/>
      <c r="AX19" s="198"/>
      <c r="AY19" s="219" t="s">
        <v>252</v>
      </c>
      <c r="AZ19" s="219"/>
      <c r="BA19" s="219"/>
      <c r="BB19" s="219"/>
      <c r="BC19" s="220" t="s">
        <v>252</v>
      </c>
      <c r="BD19" s="220"/>
      <c r="BE19" s="220"/>
      <c r="BF19" s="220"/>
      <c r="BG19" s="197" t="s">
        <v>252</v>
      </c>
      <c r="BH19" s="197"/>
      <c r="BI19" s="197"/>
      <c r="BJ19" s="198"/>
      <c r="BK19" s="219" t="s">
        <v>252</v>
      </c>
      <c r="BL19" s="219"/>
      <c r="BM19" s="219"/>
      <c r="BN19" s="219"/>
      <c r="BO19" s="220" t="s">
        <v>252</v>
      </c>
      <c r="BP19" s="220"/>
      <c r="BQ19" s="220"/>
      <c r="BR19" s="220"/>
      <c r="BS19" s="197" t="s">
        <v>252</v>
      </c>
      <c r="BT19" s="197"/>
      <c r="BU19" s="197"/>
      <c r="BV19" s="198"/>
      <c r="BW19" s="201" t="s">
        <v>456</v>
      </c>
      <c r="BX19" s="197"/>
      <c r="BY19" s="197"/>
      <c r="BZ19" s="197"/>
      <c r="CA19" s="244" t="s">
        <v>252</v>
      </c>
      <c r="CB19" s="244"/>
      <c r="CC19" s="244"/>
      <c r="CD19" s="200"/>
      <c r="CE19" s="315" t="s">
        <v>252</v>
      </c>
      <c r="CF19" s="315"/>
      <c r="CG19" s="315"/>
      <c r="CH19" s="315"/>
      <c r="CI19" s="343" t="s">
        <v>252</v>
      </c>
      <c r="CJ19" s="343"/>
      <c r="CK19" s="343"/>
      <c r="CL19" s="343"/>
      <c r="CM19" s="220" t="s">
        <v>459</v>
      </c>
      <c r="CN19" s="220"/>
      <c r="CO19" s="220"/>
      <c r="CP19" s="201"/>
      <c r="CQ19" s="315" t="s">
        <v>252</v>
      </c>
      <c r="CR19" s="315"/>
      <c r="CS19" s="315"/>
      <c r="CT19" s="315"/>
      <c r="CU19" s="324" t="s">
        <v>252</v>
      </c>
      <c r="CV19" s="324"/>
      <c r="CW19" s="324"/>
      <c r="CX19" s="324"/>
      <c r="CY19" s="324" t="s">
        <v>252</v>
      </c>
      <c r="CZ19" s="324"/>
      <c r="DA19" s="324"/>
      <c r="DB19" s="324"/>
    </row>
    <row r="20" spans="1:106" ht="407.25" customHeight="1">
      <c r="A20" s="161" t="s">
        <v>460</v>
      </c>
      <c r="B20" s="56" t="s">
        <v>461</v>
      </c>
      <c r="C20" s="189" t="s">
        <v>462</v>
      </c>
      <c r="D20" s="189"/>
      <c r="E20" s="189"/>
      <c r="F20" s="199"/>
      <c r="G20" s="200" t="s">
        <v>463</v>
      </c>
      <c r="H20" s="189"/>
      <c r="I20" s="189"/>
      <c r="J20" s="189"/>
      <c r="K20" s="200" t="s">
        <v>464</v>
      </c>
      <c r="L20" s="189"/>
      <c r="M20" s="189"/>
      <c r="N20" s="199"/>
      <c r="O20" s="244" t="s">
        <v>465</v>
      </c>
      <c r="P20" s="244"/>
      <c r="Q20" s="244"/>
      <c r="R20" s="244"/>
      <c r="S20" s="244" t="s">
        <v>466</v>
      </c>
      <c r="T20" s="244"/>
      <c r="U20" s="244"/>
      <c r="V20" s="244"/>
      <c r="W20" s="189" t="s">
        <v>467</v>
      </c>
      <c r="X20" s="290"/>
      <c r="Y20" s="290"/>
      <c r="Z20" s="291"/>
      <c r="AA20" s="200" t="s">
        <v>468</v>
      </c>
      <c r="AB20" s="189"/>
      <c r="AC20" s="189"/>
      <c r="AD20" s="199"/>
      <c r="AE20" s="200" t="s">
        <v>469</v>
      </c>
      <c r="AF20" s="189"/>
      <c r="AG20" s="189"/>
      <c r="AH20" s="199"/>
      <c r="AI20" s="200" t="s">
        <v>470</v>
      </c>
      <c r="AJ20" s="189"/>
      <c r="AK20" s="189"/>
      <c r="AL20" s="189"/>
      <c r="AM20" s="200" t="s">
        <v>471</v>
      </c>
      <c r="AN20" s="189"/>
      <c r="AO20" s="189"/>
      <c r="AP20" s="199"/>
      <c r="AQ20" s="189" t="s">
        <v>472</v>
      </c>
      <c r="AR20" s="189"/>
      <c r="AS20" s="189"/>
      <c r="AT20" s="189"/>
      <c r="AU20" s="200" t="s">
        <v>473</v>
      </c>
      <c r="AV20" s="189"/>
      <c r="AW20" s="189"/>
      <c r="AX20" s="199"/>
      <c r="AY20" s="244" t="s">
        <v>474</v>
      </c>
      <c r="AZ20" s="244"/>
      <c r="BA20" s="244"/>
      <c r="BB20" s="244"/>
      <c r="BC20" s="244" t="s">
        <v>475</v>
      </c>
      <c r="BD20" s="244"/>
      <c r="BE20" s="244"/>
      <c r="BF20" s="244"/>
      <c r="BG20" s="189" t="s">
        <v>476</v>
      </c>
      <c r="BH20" s="189"/>
      <c r="BI20" s="189"/>
      <c r="BJ20" s="199"/>
      <c r="BK20" s="179" t="s">
        <v>477</v>
      </c>
      <c r="BL20" s="180"/>
      <c r="BM20" s="180"/>
      <c r="BN20" s="180"/>
      <c r="BO20" s="308" t="s">
        <v>478</v>
      </c>
      <c r="BP20" s="308"/>
      <c r="BQ20" s="308"/>
      <c r="BR20" s="308"/>
      <c r="BS20" s="189" t="s">
        <v>479</v>
      </c>
      <c r="BT20" s="189"/>
      <c r="BU20" s="189"/>
      <c r="BV20" s="199"/>
      <c r="BW20" s="244" t="s">
        <v>480</v>
      </c>
      <c r="BX20" s="244"/>
      <c r="BY20" s="244"/>
      <c r="BZ20" s="244"/>
      <c r="CA20" s="244" t="s">
        <v>481</v>
      </c>
      <c r="CB20" s="244"/>
      <c r="CC20" s="244"/>
      <c r="CD20" s="200"/>
      <c r="CE20" s="246" t="s">
        <v>482</v>
      </c>
      <c r="CF20" s="246"/>
      <c r="CG20" s="246"/>
      <c r="CH20" s="246"/>
      <c r="CI20" s="199" t="s">
        <v>483</v>
      </c>
      <c r="CJ20" s="244"/>
      <c r="CK20" s="244"/>
      <c r="CL20" s="244"/>
      <c r="CM20" s="199" t="s">
        <v>484</v>
      </c>
      <c r="CN20" s="244"/>
      <c r="CO20" s="244"/>
      <c r="CP20" s="200"/>
      <c r="CQ20" s="246" t="s">
        <v>485</v>
      </c>
      <c r="CR20" s="246"/>
      <c r="CS20" s="246"/>
      <c r="CT20" s="246"/>
      <c r="CU20" s="246" t="s">
        <v>486</v>
      </c>
      <c r="CV20" s="246"/>
      <c r="CW20" s="246"/>
      <c r="CX20" s="246"/>
      <c r="CY20" s="246" t="s">
        <v>487</v>
      </c>
      <c r="CZ20" s="246"/>
      <c r="DA20" s="246"/>
      <c r="DB20" s="246"/>
    </row>
    <row r="21" spans="1:106" s="103" customFormat="1" ht="409.5" customHeight="1">
      <c r="A21" s="161"/>
      <c r="B21" s="235" t="s">
        <v>488</v>
      </c>
      <c r="C21" s="180" t="s">
        <v>489</v>
      </c>
      <c r="D21" s="180"/>
      <c r="E21" s="180"/>
      <c r="F21" s="181"/>
      <c r="G21" s="238" t="s">
        <v>490</v>
      </c>
      <c r="H21" s="180"/>
      <c r="I21" s="180"/>
      <c r="J21" s="180"/>
      <c r="K21" s="217" t="s">
        <v>491</v>
      </c>
      <c r="L21" s="218"/>
      <c r="M21" s="218"/>
      <c r="N21" s="240"/>
      <c r="O21" s="179" t="s">
        <v>492</v>
      </c>
      <c r="P21" s="180"/>
      <c r="Q21" s="180"/>
      <c r="R21" s="180"/>
      <c r="S21" s="244" t="s">
        <v>493</v>
      </c>
      <c r="T21" s="244"/>
      <c r="U21" s="244"/>
      <c r="V21" s="244"/>
      <c r="W21" s="218" t="s">
        <v>494</v>
      </c>
      <c r="X21" s="218"/>
      <c r="Y21" s="218"/>
      <c r="Z21" s="240"/>
      <c r="AA21" s="179" t="s">
        <v>495</v>
      </c>
      <c r="AB21" s="180"/>
      <c r="AC21" s="180"/>
      <c r="AD21" s="181"/>
      <c r="AE21" s="246" t="s">
        <v>496</v>
      </c>
      <c r="AF21" s="246"/>
      <c r="AG21" s="246"/>
      <c r="AH21" s="246"/>
      <c r="AI21" s="247" t="s">
        <v>497</v>
      </c>
      <c r="AJ21" s="248"/>
      <c r="AK21" s="248"/>
      <c r="AL21" s="249"/>
      <c r="AM21" s="182" t="s">
        <v>498</v>
      </c>
      <c r="AN21" s="183"/>
      <c r="AO21" s="183"/>
      <c r="AP21" s="184"/>
      <c r="AQ21" s="180" t="s">
        <v>499</v>
      </c>
      <c r="AR21" s="180"/>
      <c r="AS21" s="180"/>
      <c r="AT21" s="180"/>
      <c r="AU21" s="179" t="s">
        <v>500</v>
      </c>
      <c r="AV21" s="180"/>
      <c r="AW21" s="180"/>
      <c r="AX21" s="181"/>
      <c r="AY21" s="179" t="s">
        <v>501</v>
      </c>
      <c r="AZ21" s="180"/>
      <c r="BA21" s="180"/>
      <c r="BB21" s="181"/>
      <c r="BC21" s="244" t="s">
        <v>502</v>
      </c>
      <c r="BD21" s="244"/>
      <c r="BE21" s="244"/>
      <c r="BF21" s="244"/>
      <c r="BG21" s="180" t="s">
        <v>503</v>
      </c>
      <c r="BH21" s="180"/>
      <c r="BI21" s="180"/>
      <c r="BJ21" s="180"/>
      <c r="BK21" s="244" t="s">
        <v>504</v>
      </c>
      <c r="BL21" s="244"/>
      <c r="BM21" s="244"/>
      <c r="BN21" s="244"/>
      <c r="BO21" s="244" t="s">
        <v>505</v>
      </c>
      <c r="BP21" s="244"/>
      <c r="BQ21" s="244"/>
      <c r="BR21" s="244"/>
      <c r="BS21" s="180" t="s">
        <v>506</v>
      </c>
      <c r="BT21" s="180"/>
      <c r="BU21" s="180"/>
      <c r="BV21" s="181"/>
      <c r="BW21" s="179" t="s">
        <v>507</v>
      </c>
      <c r="BX21" s="180"/>
      <c r="BY21" s="180"/>
      <c r="BZ21" s="181"/>
      <c r="CA21" s="244" t="s">
        <v>508</v>
      </c>
      <c r="CB21" s="244"/>
      <c r="CC21" s="244"/>
      <c r="CD21" s="200"/>
      <c r="CE21" s="246" t="s">
        <v>509</v>
      </c>
      <c r="CF21" s="246"/>
      <c r="CG21" s="246"/>
      <c r="CH21" s="246"/>
      <c r="CI21" s="180" t="s">
        <v>510</v>
      </c>
      <c r="CJ21" s="180"/>
      <c r="CK21" s="180"/>
      <c r="CL21" s="181"/>
      <c r="CM21" s="199" t="s">
        <v>511</v>
      </c>
      <c r="CN21" s="244"/>
      <c r="CO21" s="244"/>
      <c r="CP21" s="244"/>
      <c r="CQ21" s="183" t="s">
        <v>512</v>
      </c>
      <c r="CR21" s="183"/>
      <c r="CS21" s="183"/>
      <c r="CT21" s="184"/>
      <c r="CU21" s="182" t="s">
        <v>513</v>
      </c>
      <c r="CV21" s="183"/>
      <c r="CW21" s="183"/>
      <c r="CX21" s="183"/>
      <c r="CY21" s="309" t="s">
        <v>514</v>
      </c>
      <c r="CZ21" s="309"/>
      <c r="DA21" s="309"/>
      <c r="DB21" s="309"/>
    </row>
    <row r="22" spans="1:106" s="103" customFormat="1" ht="81.599999999999994" customHeight="1">
      <c r="A22" s="161"/>
      <c r="B22" s="235"/>
      <c r="C22" s="236"/>
      <c r="D22" s="236"/>
      <c r="E22" s="236"/>
      <c r="F22" s="237"/>
      <c r="G22" s="239"/>
      <c r="H22" s="183"/>
      <c r="I22" s="183"/>
      <c r="J22" s="183"/>
      <c r="K22" s="241"/>
      <c r="L22" s="242"/>
      <c r="M22" s="242"/>
      <c r="N22" s="243"/>
      <c r="O22" s="182"/>
      <c r="P22" s="183"/>
      <c r="Q22" s="183"/>
      <c r="R22" s="183"/>
      <c r="S22" s="244"/>
      <c r="T22" s="244"/>
      <c r="U22" s="244"/>
      <c r="V22" s="244"/>
      <c r="W22" s="208"/>
      <c r="X22" s="208"/>
      <c r="Y22" s="208"/>
      <c r="Z22" s="216"/>
      <c r="AA22" s="245"/>
      <c r="AB22" s="236"/>
      <c r="AC22" s="236"/>
      <c r="AD22" s="237"/>
      <c r="AE22" s="246"/>
      <c r="AF22" s="246"/>
      <c r="AG22" s="246"/>
      <c r="AH22" s="246"/>
      <c r="AI22" s="250"/>
      <c r="AJ22" s="251"/>
      <c r="AK22" s="251"/>
      <c r="AL22" s="252"/>
      <c r="AM22" s="253"/>
      <c r="AN22" s="254"/>
      <c r="AO22" s="254"/>
      <c r="AP22" s="255"/>
      <c r="AQ22" s="183"/>
      <c r="AR22" s="183"/>
      <c r="AS22" s="183"/>
      <c r="AT22" s="183"/>
      <c r="AU22" s="182"/>
      <c r="AV22" s="183"/>
      <c r="AW22" s="183"/>
      <c r="AX22" s="184"/>
      <c r="AY22" s="182"/>
      <c r="AZ22" s="183"/>
      <c r="BA22" s="183"/>
      <c r="BB22" s="184"/>
      <c r="BC22" s="244"/>
      <c r="BD22" s="244"/>
      <c r="BE22" s="244"/>
      <c r="BF22" s="244"/>
      <c r="BG22" s="236"/>
      <c r="BH22" s="183"/>
      <c r="BI22" s="183"/>
      <c r="BJ22" s="183"/>
      <c r="BK22" s="244"/>
      <c r="BL22" s="244"/>
      <c r="BM22" s="244"/>
      <c r="BN22" s="244"/>
      <c r="BO22" s="244"/>
      <c r="BP22" s="244"/>
      <c r="BQ22" s="244"/>
      <c r="BR22" s="244"/>
      <c r="BS22" s="183"/>
      <c r="BT22" s="183"/>
      <c r="BU22" s="183"/>
      <c r="BV22" s="184"/>
      <c r="BW22" s="182"/>
      <c r="BX22" s="183"/>
      <c r="BY22" s="183"/>
      <c r="BZ22" s="184"/>
      <c r="CA22" s="244"/>
      <c r="CB22" s="244"/>
      <c r="CC22" s="244"/>
      <c r="CD22" s="200"/>
      <c r="CE22" s="246"/>
      <c r="CF22" s="246"/>
      <c r="CG22" s="246"/>
      <c r="CH22" s="246"/>
      <c r="CI22" s="236"/>
      <c r="CJ22" s="236"/>
      <c r="CK22" s="236"/>
      <c r="CL22" s="237"/>
      <c r="CM22" s="199"/>
      <c r="CN22" s="244"/>
      <c r="CO22" s="244"/>
      <c r="CP22" s="244"/>
      <c r="CQ22" s="183"/>
      <c r="CR22" s="183"/>
      <c r="CS22" s="183"/>
      <c r="CT22" s="184"/>
      <c r="CU22" s="182"/>
      <c r="CV22" s="183"/>
      <c r="CW22" s="183"/>
      <c r="CX22" s="183"/>
      <c r="CY22" s="244"/>
      <c r="CZ22" s="244"/>
      <c r="DA22" s="244"/>
      <c r="DB22" s="244"/>
    </row>
    <row r="23" spans="1:106" s="109" customFormat="1" ht="49.5" customHeight="1">
      <c r="A23" s="161" t="s">
        <v>515</v>
      </c>
      <c r="B23" s="161"/>
      <c r="C23" s="105">
        <v>15</v>
      </c>
      <c r="D23" s="167" t="s">
        <v>462</v>
      </c>
      <c r="E23" s="167"/>
      <c r="F23" s="167"/>
      <c r="G23" s="85">
        <v>5</v>
      </c>
      <c r="H23" s="167" t="s">
        <v>516</v>
      </c>
      <c r="I23" s="167"/>
      <c r="J23" s="167"/>
      <c r="K23" s="85">
        <v>18</v>
      </c>
      <c r="L23" s="190" t="s">
        <v>517</v>
      </c>
      <c r="M23" s="167"/>
      <c r="N23" s="275"/>
      <c r="O23" s="61">
        <v>18</v>
      </c>
      <c r="P23" s="164" t="s">
        <v>465</v>
      </c>
      <c r="Q23" s="164"/>
      <c r="R23" s="164"/>
      <c r="S23" s="107">
        <v>3</v>
      </c>
      <c r="T23" s="164" t="s">
        <v>518</v>
      </c>
      <c r="U23" s="164"/>
      <c r="V23" s="164"/>
      <c r="W23" s="77">
        <v>8</v>
      </c>
      <c r="X23" s="165" t="s">
        <v>519</v>
      </c>
      <c r="Y23" s="167"/>
      <c r="Z23" s="168"/>
      <c r="AA23" s="58">
        <v>7</v>
      </c>
      <c r="AB23" s="165" t="s">
        <v>520</v>
      </c>
      <c r="AC23" s="167"/>
      <c r="AD23" s="168"/>
      <c r="AE23" s="77">
        <v>18</v>
      </c>
      <c r="AF23" s="215" t="s">
        <v>521</v>
      </c>
      <c r="AG23" s="208"/>
      <c r="AH23" s="216"/>
      <c r="AI23" s="107">
        <v>7</v>
      </c>
      <c r="AJ23" s="165" t="s">
        <v>522</v>
      </c>
      <c r="AK23" s="167"/>
      <c r="AL23" s="168"/>
      <c r="AM23" s="105">
        <v>8</v>
      </c>
      <c r="AN23" s="167" t="s">
        <v>523</v>
      </c>
      <c r="AO23" s="167"/>
      <c r="AP23" s="167"/>
      <c r="AQ23" s="85">
        <v>13</v>
      </c>
      <c r="AR23" s="166" t="s">
        <v>524</v>
      </c>
      <c r="AS23" s="166"/>
      <c r="AT23" s="166"/>
      <c r="AU23" s="85">
        <v>23</v>
      </c>
      <c r="AV23" s="168" t="s">
        <v>525</v>
      </c>
      <c r="AW23" s="164"/>
      <c r="AX23" s="164"/>
      <c r="AY23" s="105">
        <v>10</v>
      </c>
      <c r="AZ23" s="190" t="s">
        <v>526</v>
      </c>
      <c r="BA23" s="167"/>
      <c r="BB23" s="167"/>
      <c r="BC23" s="61">
        <v>13</v>
      </c>
      <c r="BD23" s="164" t="s">
        <v>527</v>
      </c>
      <c r="BE23" s="164"/>
      <c r="BF23" s="164"/>
      <c r="BG23" s="108">
        <v>1</v>
      </c>
      <c r="BH23" s="164" t="s">
        <v>528</v>
      </c>
      <c r="BI23" s="164"/>
      <c r="BJ23" s="164"/>
      <c r="BK23" s="77">
        <v>2</v>
      </c>
      <c r="BL23" s="208" t="s">
        <v>529</v>
      </c>
      <c r="BM23" s="208"/>
      <c r="BN23" s="216"/>
      <c r="BO23" s="79">
        <v>5</v>
      </c>
      <c r="BP23" s="309" t="s">
        <v>478</v>
      </c>
      <c r="BQ23" s="309"/>
      <c r="BR23" s="309"/>
      <c r="BS23" s="105">
        <v>18</v>
      </c>
      <c r="BT23" s="190" t="s">
        <v>479</v>
      </c>
      <c r="BU23" s="167"/>
      <c r="BV23" s="168"/>
      <c r="BW23" s="61">
        <v>13</v>
      </c>
      <c r="BX23" s="164" t="s">
        <v>480</v>
      </c>
      <c r="BY23" s="164"/>
      <c r="BZ23" s="164"/>
      <c r="CA23" s="61">
        <v>1</v>
      </c>
      <c r="CB23" s="164" t="s">
        <v>530</v>
      </c>
      <c r="CC23" s="164"/>
      <c r="CD23" s="165"/>
      <c r="CE23" s="85">
        <v>2</v>
      </c>
      <c r="CF23" s="166" t="s">
        <v>482</v>
      </c>
      <c r="CG23" s="166"/>
      <c r="CH23" s="166"/>
      <c r="CI23" s="108">
        <v>18</v>
      </c>
      <c r="CJ23" s="317" t="s">
        <v>483</v>
      </c>
      <c r="CK23" s="317"/>
      <c r="CL23" s="317"/>
      <c r="CM23" s="102">
        <v>11</v>
      </c>
      <c r="CN23" s="336" t="s">
        <v>484</v>
      </c>
      <c r="CO23" s="336"/>
      <c r="CP23" s="336"/>
      <c r="CQ23" s="105">
        <v>13</v>
      </c>
      <c r="CR23" s="190" t="s">
        <v>485</v>
      </c>
      <c r="CS23" s="167"/>
      <c r="CT23" s="168"/>
      <c r="CU23" s="61">
        <v>2</v>
      </c>
      <c r="CV23" s="164" t="s">
        <v>531</v>
      </c>
      <c r="CW23" s="164"/>
      <c r="CX23" s="164"/>
      <c r="CY23" s="61">
        <v>29</v>
      </c>
      <c r="CZ23" s="164" t="s">
        <v>532</v>
      </c>
      <c r="DA23" s="164"/>
      <c r="DB23" s="164"/>
    </row>
    <row r="24" spans="1:106" s="109" customFormat="1" ht="51" customHeight="1">
      <c r="A24" s="161"/>
      <c r="B24" s="161"/>
      <c r="C24" s="110"/>
      <c r="D24" s="190"/>
      <c r="E24" s="167"/>
      <c r="F24" s="275"/>
      <c r="G24" s="111">
        <v>8</v>
      </c>
      <c r="H24" s="167" t="s">
        <v>533</v>
      </c>
      <c r="I24" s="167"/>
      <c r="J24" s="167"/>
      <c r="K24" s="85"/>
      <c r="L24" s="190"/>
      <c r="M24" s="167"/>
      <c r="N24" s="275"/>
      <c r="O24" s="112"/>
      <c r="P24" s="190"/>
      <c r="Q24" s="167"/>
      <c r="R24" s="167"/>
      <c r="S24" s="107">
        <v>4</v>
      </c>
      <c r="T24" s="164" t="s">
        <v>518</v>
      </c>
      <c r="U24" s="164"/>
      <c r="V24" s="164"/>
      <c r="W24" s="77">
        <v>9</v>
      </c>
      <c r="X24" s="165" t="s">
        <v>534</v>
      </c>
      <c r="Y24" s="167"/>
      <c r="Z24" s="168"/>
      <c r="AA24" s="58">
        <v>11</v>
      </c>
      <c r="AB24" s="165" t="s">
        <v>535</v>
      </c>
      <c r="AC24" s="167"/>
      <c r="AD24" s="168"/>
      <c r="AE24" s="60"/>
      <c r="AF24" s="165"/>
      <c r="AG24" s="167"/>
      <c r="AH24" s="168"/>
      <c r="AI24" s="110">
        <v>11</v>
      </c>
      <c r="AJ24" s="190" t="s">
        <v>536</v>
      </c>
      <c r="AK24" s="167"/>
      <c r="AL24" s="168"/>
      <c r="AM24" s="105">
        <v>15</v>
      </c>
      <c r="AN24" s="167" t="s">
        <v>519</v>
      </c>
      <c r="AO24" s="167"/>
      <c r="AP24" s="167"/>
      <c r="AQ24" s="85">
        <v>21</v>
      </c>
      <c r="AR24" s="166" t="s">
        <v>537</v>
      </c>
      <c r="AS24" s="166"/>
      <c r="AT24" s="166"/>
      <c r="AU24" s="85">
        <v>24</v>
      </c>
      <c r="AV24" s="168" t="s">
        <v>525</v>
      </c>
      <c r="AW24" s="164"/>
      <c r="AX24" s="164"/>
      <c r="AY24" s="113">
        <v>13</v>
      </c>
      <c r="AZ24" s="190" t="s">
        <v>538</v>
      </c>
      <c r="BA24" s="167"/>
      <c r="BB24" s="167"/>
      <c r="BC24" s="61">
        <v>17</v>
      </c>
      <c r="BD24" s="164" t="s">
        <v>527</v>
      </c>
      <c r="BE24" s="164"/>
      <c r="BF24" s="164"/>
      <c r="BG24" s="108">
        <v>29</v>
      </c>
      <c r="BH24" s="164" t="s">
        <v>539</v>
      </c>
      <c r="BI24" s="164"/>
      <c r="BJ24" s="164"/>
      <c r="BK24" s="60">
        <v>5</v>
      </c>
      <c r="BL24" s="167" t="s">
        <v>540</v>
      </c>
      <c r="BM24" s="167"/>
      <c r="BN24" s="168"/>
      <c r="BO24" s="61"/>
      <c r="BP24" s="164"/>
      <c r="BQ24" s="164"/>
      <c r="BR24" s="164"/>
      <c r="BS24" s="113"/>
      <c r="BT24" s="190"/>
      <c r="BU24" s="167"/>
      <c r="BV24" s="168"/>
      <c r="BW24" s="61">
        <v>17</v>
      </c>
      <c r="BX24" s="164" t="s">
        <v>480</v>
      </c>
      <c r="BY24" s="164"/>
      <c r="BZ24" s="164"/>
      <c r="CA24" s="61">
        <v>62</v>
      </c>
      <c r="CB24" s="164" t="s">
        <v>541</v>
      </c>
      <c r="CC24" s="164"/>
      <c r="CD24" s="165"/>
      <c r="CE24" s="85"/>
      <c r="CF24" s="166"/>
      <c r="CG24" s="166"/>
      <c r="CH24" s="166"/>
      <c r="CI24" s="108"/>
      <c r="CJ24" s="317"/>
      <c r="CK24" s="317"/>
      <c r="CL24" s="317"/>
      <c r="CM24" s="60">
        <v>12</v>
      </c>
      <c r="CN24" s="329" t="s">
        <v>484</v>
      </c>
      <c r="CO24" s="329"/>
      <c r="CP24" s="329"/>
      <c r="CQ24" s="113"/>
      <c r="CR24" s="190"/>
      <c r="CS24" s="167"/>
      <c r="CT24" s="168"/>
      <c r="CU24" s="61">
        <v>7</v>
      </c>
      <c r="CV24" s="164" t="s">
        <v>542</v>
      </c>
      <c r="CW24" s="164"/>
      <c r="CX24" s="164"/>
      <c r="CY24" s="61">
        <v>30</v>
      </c>
      <c r="CZ24" s="164" t="s">
        <v>543</v>
      </c>
      <c r="DA24" s="164"/>
      <c r="DB24" s="164"/>
    </row>
    <row r="25" spans="1:106" s="109" customFormat="1" ht="42.75" customHeight="1">
      <c r="A25" s="161"/>
      <c r="B25" s="161"/>
      <c r="C25" s="77"/>
      <c r="D25" s="165"/>
      <c r="E25" s="167"/>
      <c r="F25" s="168"/>
      <c r="G25" s="77">
        <v>9</v>
      </c>
      <c r="H25" s="189" t="s">
        <v>516</v>
      </c>
      <c r="I25" s="189"/>
      <c r="J25" s="189"/>
      <c r="K25" s="85"/>
      <c r="L25" s="190"/>
      <c r="M25" s="167"/>
      <c r="N25" s="168"/>
      <c r="O25" s="79"/>
      <c r="P25" s="165"/>
      <c r="Q25" s="167"/>
      <c r="R25" s="167"/>
      <c r="S25" s="61">
        <v>21</v>
      </c>
      <c r="T25" s="164" t="s">
        <v>544</v>
      </c>
      <c r="U25" s="164"/>
      <c r="V25" s="164"/>
      <c r="W25" s="77">
        <v>13</v>
      </c>
      <c r="X25" s="165" t="s">
        <v>519</v>
      </c>
      <c r="Y25" s="167"/>
      <c r="Z25" s="168"/>
      <c r="AA25" s="58">
        <v>70</v>
      </c>
      <c r="AB25" s="165" t="s">
        <v>545</v>
      </c>
      <c r="AC25" s="167"/>
      <c r="AD25" s="168"/>
      <c r="AE25" s="60"/>
      <c r="AF25" s="165"/>
      <c r="AG25" s="167"/>
      <c r="AH25" s="168"/>
      <c r="AI25" s="110">
        <v>12</v>
      </c>
      <c r="AJ25" s="190" t="s">
        <v>536</v>
      </c>
      <c r="AK25" s="167"/>
      <c r="AL25" s="168"/>
      <c r="AM25" s="105">
        <v>16</v>
      </c>
      <c r="AN25" s="167" t="s">
        <v>519</v>
      </c>
      <c r="AO25" s="167"/>
      <c r="AP25" s="167"/>
      <c r="AQ25" s="85"/>
      <c r="AR25" s="166"/>
      <c r="AS25" s="166"/>
      <c r="AT25" s="166"/>
      <c r="AU25" s="85">
        <v>25</v>
      </c>
      <c r="AV25" s="168" t="s">
        <v>546</v>
      </c>
      <c r="AW25" s="164"/>
      <c r="AX25" s="164"/>
      <c r="AY25" s="113">
        <v>15</v>
      </c>
      <c r="AZ25" s="190" t="s">
        <v>526</v>
      </c>
      <c r="BA25" s="167"/>
      <c r="BB25" s="167"/>
      <c r="BC25" s="61">
        <v>18</v>
      </c>
      <c r="BD25" s="164" t="s">
        <v>547</v>
      </c>
      <c r="BE25" s="164"/>
      <c r="BF25" s="164"/>
      <c r="BG25" s="99">
        <v>30</v>
      </c>
      <c r="BH25" s="164" t="s">
        <v>548</v>
      </c>
      <c r="BI25" s="164"/>
      <c r="BJ25" s="164"/>
      <c r="BK25" s="60">
        <v>9</v>
      </c>
      <c r="BL25" s="167" t="s">
        <v>549</v>
      </c>
      <c r="BM25" s="167"/>
      <c r="BN25" s="168"/>
      <c r="BO25" s="61"/>
      <c r="BP25" s="164"/>
      <c r="BQ25" s="164"/>
      <c r="BR25" s="164"/>
      <c r="BS25" s="113"/>
      <c r="BT25" s="190"/>
      <c r="BU25" s="167"/>
      <c r="BV25" s="168"/>
      <c r="BW25" s="113"/>
      <c r="BX25" s="190"/>
      <c r="BY25" s="167"/>
      <c r="BZ25" s="167"/>
      <c r="CA25" s="61">
        <v>63</v>
      </c>
      <c r="CB25" s="164" t="s">
        <v>550</v>
      </c>
      <c r="CC25" s="164"/>
      <c r="CD25" s="165"/>
      <c r="CE25" s="85"/>
      <c r="CF25" s="166"/>
      <c r="CG25" s="166"/>
      <c r="CH25" s="166"/>
      <c r="CI25" s="108"/>
      <c r="CJ25" s="317"/>
      <c r="CK25" s="317"/>
      <c r="CL25" s="317"/>
      <c r="CM25" s="60"/>
      <c r="CN25" s="164"/>
      <c r="CO25" s="164"/>
      <c r="CP25" s="164"/>
      <c r="CQ25" s="113"/>
      <c r="CR25" s="190"/>
      <c r="CS25" s="167"/>
      <c r="CT25" s="168"/>
      <c r="CU25" s="61">
        <v>68</v>
      </c>
      <c r="CV25" s="164" t="s">
        <v>551</v>
      </c>
      <c r="CW25" s="164"/>
      <c r="CX25" s="164"/>
      <c r="CY25" s="61">
        <v>31</v>
      </c>
      <c r="CZ25" s="164" t="s">
        <v>543</v>
      </c>
      <c r="DA25" s="164"/>
      <c r="DB25" s="164"/>
    </row>
    <row r="26" spans="1:106" s="109" customFormat="1" ht="61.5" customHeight="1">
      <c r="A26" s="161"/>
      <c r="B26" s="161"/>
      <c r="C26" s="77"/>
      <c r="D26" s="165"/>
      <c r="E26" s="167"/>
      <c r="F26" s="168"/>
      <c r="G26" s="77">
        <v>10</v>
      </c>
      <c r="H26" s="189" t="s">
        <v>516</v>
      </c>
      <c r="I26" s="189"/>
      <c r="J26" s="189"/>
      <c r="K26" s="85"/>
      <c r="L26" s="190"/>
      <c r="M26" s="167"/>
      <c r="N26" s="168"/>
      <c r="O26" s="79"/>
      <c r="P26" s="165"/>
      <c r="Q26" s="167"/>
      <c r="R26" s="167"/>
      <c r="S26" s="61">
        <v>73</v>
      </c>
      <c r="T26" s="164" t="s">
        <v>552</v>
      </c>
      <c r="U26" s="164"/>
      <c r="V26" s="164"/>
      <c r="W26" s="77">
        <v>14</v>
      </c>
      <c r="X26" s="165" t="s">
        <v>519</v>
      </c>
      <c r="Y26" s="167"/>
      <c r="Z26" s="168"/>
      <c r="AA26" s="58"/>
      <c r="AB26" s="165"/>
      <c r="AC26" s="167"/>
      <c r="AD26" s="168"/>
      <c r="AE26" s="79"/>
      <c r="AF26" s="208"/>
      <c r="AG26" s="208"/>
      <c r="AH26" s="208"/>
      <c r="AI26" s="114">
        <v>69</v>
      </c>
      <c r="AJ26" s="190" t="s">
        <v>553</v>
      </c>
      <c r="AK26" s="167"/>
      <c r="AL26" s="168"/>
      <c r="AM26" s="105">
        <v>21</v>
      </c>
      <c r="AN26" s="167" t="s">
        <v>519</v>
      </c>
      <c r="AO26" s="167"/>
      <c r="AP26" s="167"/>
      <c r="AQ26" s="85"/>
      <c r="AR26" s="166"/>
      <c r="AS26" s="166"/>
      <c r="AT26" s="166"/>
      <c r="AU26" s="85">
        <v>29</v>
      </c>
      <c r="AV26" s="168" t="s">
        <v>554</v>
      </c>
      <c r="AW26" s="164"/>
      <c r="AX26" s="164"/>
      <c r="AY26" s="105"/>
      <c r="AZ26" s="190"/>
      <c r="BA26" s="167"/>
      <c r="BB26" s="167"/>
      <c r="BC26" s="61">
        <v>21</v>
      </c>
      <c r="BD26" s="164" t="s">
        <v>523</v>
      </c>
      <c r="BE26" s="164"/>
      <c r="BF26" s="165"/>
      <c r="BG26" s="115">
        <v>31</v>
      </c>
      <c r="BH26" s="164" t="s">
        <v>548</v>
      </c>
      <c r="BI26" s="164"/>
      <c r="BJ26" s="164"/>
      <c r="BK26" s="60">
        <v>13</v>
      </c>
      <c r="BL26" s="167" t="s">
        <v>555</v>
      </c>
      <c r="BM26" s="167"/>
      <c r="BN26" s="168"/>
      <c r="BO26" s="61"/>
      <c r="BP26" s="164"/>
      <c r="BQ26" s="164"/>
      <c r="BR26" s="164"/>
      <c r="BS26" s="113"/>
      <c r="BT26" s="190"/>
      <c r="BU26" s="167"/>
      <c r="BV26" s="168"/>
      <c r="BW26" s="113"/>
      <c r="BX26" s="190"/>
      <c r="BY26" s="167"/>
      <c r="BZ26" s="167"/>
      <c r="CA26" s="61">
        <v>64</v>
      </c>
      <c r="CB26" s="164" t="s">
        <v>550</v>
      </c>
      <c r="CC26" s="164"/>
      <c r="CD26" s="165"/>
      <c r="CE26" s="85"/>
      <c r="CF26" s="166"/>
      <c r="CG26" s="166"/>
      <c r="CH26" s="166"/>
      <c r="CI26" s="108"/>
      <c r="CJ26" s="317"/>
      <c r="CK26" s="317"/>
      <c r="CL26" s="317"/>
      <c r="CM26" s="60"/>
      <c r="CN26" s="164"/>
      <c r="CO26" s="164"/>
      <c r="CP26" s="164"/>
      <c r="CQ26" s="113"/>
      <c r="CR26" s="190"/>
      <c r="CS26" s="167"/>
      <c r="CT26" s="168"/>
      <c r="CU26" s="105"/>
      <c r="CV26" s="190"/>
      <c r="CW26" s="167"/>
      <c r="CX26" s="167"/>
      <c r="CY26" s="61">
        <v>32</v>
      </c>
      <c r="CZ26" s="164" t="s">
        <v>543</v>
      </c>
      <c r="DA26" s="164"/>
      <c r="DB26" s="164"/>
    </row>
    <row r="27" spans="1:106" s="109" customFormat="1" ht="30.75" customHeight="1">
      <c r="A27" s="161"/>
      <c r="B27" s="161"/>
      <c r="C27" s="77"/>
      <c r="D27" s="165"/>
      <c r="E27" s="167"/>
      <c r="F27" s="168"/>
      <c r="G27" s="77">
        <v>13</v>
      </c>
      <c r="H27" s="189" t="s">
        <v>516</v>
      </c>
      <c r="I27" s="189"/>
      <c r="J27" s="189"/>
      <c r="K27" s="79"/>
      <c r="L27" s="165"/>
      <c r="M27" s="167"/>
      <c r="N27" s="168"/>
      <c r="O27" s="61"/>
      <c r="P27" s="165"/>
      <c r="Q27" s="167"/>
      <c r="R27" s="167"/>
      <c r="S27" s="61"/>
      <c r="T27" s="164"/>
      <c r="U27" s="164"/>
      <c r="V27" s="164"/>
      <c r="W27" s="77">
        <v>15</v>
      </c>
      <c r="X27" s="165" t="s">
        <v>519</v>
      </c>
      <c r="Y27" s="167"/>
      <c r="Z27" s="168"/>
      <c r="AA27" s="58"/>
      <c r="AB27" s="165"/>
      <c r="AC27" s="167"/>
      <c r="AD27" s="168"/>
      <c r="AE27" s="61"/>
      <c r="AF27" s="167"/>
      <c r="AG27" s="167"/>
      <c r="AH27" s="167"/>
      <c r="AI27" s="114">
        <v>70</v>
      </c>
      <c r="AJ27" s="190" t="s">
        <v>553</v>
      </c>
      <c r="AK27" s="167"/>
      <c r="AL27" s="168"/>
      <c r="AM27" s="105">
        <v>24</v>
      </c>
      <c r="AN27" s="167" t="s">
        <v>556</v>
      </c>
      <c r="AO27" s="167"/>
      <c r="AP27" s="167"/>
      <c r="AQ27" s="85"/>
      <c r="AR27" s="166"/>
      <c r="AS27" s="166"/>
      <c r="AT27" s="166"/>
      <c r="AU27" s="85">
        <v>30</v>
      </c>
      <c r="AV27" s="168" t="s">
        <v>557</v>
      </c>
      <c r="AW27" s="164"/>
      <c r="AX27" s="164"/>
      <c r="AY27" s="105"/>
      <c r="AZ27" s="190"/>
      <c r="BA27" s="167"/>
      <c r="BB27" s="167"/>
      <c r="BC27" s="61">
        <v>67</v>
      </c>
      <c r="BD27" s="164" t="s">
        <v>558</v>
      </c>
      <c r="BE27" s="164"/>
      <c r="BF27" s="165"/>
      <c r="BG27" s="115">
        <v>35</v>
      </c>
      <c r="BH27" s="164" t="s">
        <v>548</v>
      </c>
      <c r="BI27" s="164"/>
      <c r="BJ27" s="164"/>
      <c r="BK27" s="60">
        <v>19</v>
      </c>
      <c r="BL27" s="167" t="s">
        <v>559</v>
      </c>
      <c r="BM27" s="167"/>
      <c r="BN27" s="168"/>
      <c r="BO27" s="61"/>
      <c r="BP27" s="164"/>
      <c r="BQ27" s="164"/>
      <c r="BR27" s="164"/>
      <c r="BS27" s="113"/>
      <c r="BT27" s="190"/>
      <c r="BU27" s="167"/>
      <c r="BV27" s="168"/>
      <c r="BW27" s="113"/>
      <c r="BX27" s="190"/>
      <c r="BY27" s="167"/>
      <c r="BZ27" s="167"/>
      <c r="CA27" s="61"/>
      <c r="CB27" s="164"/>
      <c r="CC27" s="164"/>
      <c r="CD27" s="165"/>
      <c r="CE27" s="85"/>
      <c r="CF27" s="166"/>
      <c r="CG27" s="166"/>
      <c r="CH27" s="166"/>
      <c r="CI27" s="108"/>
      <c r="CJ27" s="317"/>
      <c r="CK27" s="317"/>
      <c r="CL27" s="317"/>
      <c r="CM27" s="60"/>
      <c r="CN27" s="164"/>
      <c r="CO27" s="164"/>
      <c r="CP27" s="164"/>
      <c r="CQ27" s="113"/>
      <c r="CR27" s="190"/>
      <c r="CS27" s="167"/>
      <c r="CT27" s="168"/>
      <c r="CU27" s="105"/>
      <c r="CV27" s="190"/>
      <c r="CW27" s="167"/>
      <c r="CX27" s="167"/>
      <c r="CY27" s="61">
        <v>38</v>
      </c>
      <c r="CZ27" s="164" t="s">
        <v>543</v>
      </c>
      <c r="DA27" s="164"/>
      <c r="DB27" s="164"/>
    </row>
    <row r="28" spans="1:106" s="109" customFormat="1" ht="30.75" customHeight="1">
      <c r="A28" s="161"/>
      <c r="B28" s="161"/>
      <c r="C28" s="77"/>
      <c r="D28" s="165"/>
      <c r="E28" s="167"/>
      <c r="F28" s="168"/>
      <c r="G28" s="77">
        <v>14</v>
      </c>
      <c r="H28" s="189" t="s">
        <v>516</v>
      </c>
      <c r="I28" s="189"/>
      <c r="J28" s="189"/>
      <c r="K28" s="79"/>
      <c r="L28" s="165"/>
      <c r="M28" s="167"/>
      <c r="N28" s="168"/>
      <c r="O28" s="61"/>
      <c r="P28" s="165"/>
      <c r="Q28" s="167"/>
      <c r="R28" s="167"/>
      <c r="S28" s="61"/>
      <c r="T28" s="164"/>
      <c r="U28" s="164"/>
      <c r="V28" s="164"/>
      <c r="W28" s="77">
        <v>16</v>
      </c>
      <c r="X28" s="165" t="s">
        <v>519</v>
      </c>
      <c r="Y28" s="167"/>
      <c r="Z28" s="168"/>
      <c r="AA28" s="58"/>
      <c r="AB28" s="165"/>
      <c r="AC28" s="167"/>
      <c r="AD28" s="168"/>
      <c r="AE28" s="61"/>
      <c r="AF28" s="167"/>
      <c r="AG28" s="167"/>
      <c r="AH28" s="167"/>
      <c r="AI28" s="114">
        <v>72</v>
      </c>
      <c r="AJ28" s="190" t="s">
        <v>560</v>
      </c>
      <c r="AK28" s="167"/>
      <c r="AL28" s="168"/>
      <c r="AM28" s="105"/>
      <c r="AN28" s="167"/>
      <c r="AO28" s="167"/>
      <c r="AP28" s="167"/>
      <c r="AQ28" s="85"/>
      <c r="AR28" s="166"/>
      <c r="AS28" s="166"/>
      <c r="AT28" s="166"/>
      <c r="AU28" s="85">
        <v>31</v>
      </c>
      <c r="AV28" s="168" t="s">
        <v>557</v>
      </c>
      <c r="AW28" s="164"/>
      <c r="AX28" s="164"/>
      <c r="AY28" s="105"/>
      <c r="AZ28" s="190"/>
      <c r="BA28" s="167"/>
      <c r="BB28" s="167"/>
      <c r="BC28" s="61"/>
      <c r="BD28" s="164"/>
      <c r="BE28" s="164"/>
      <c r="BF28" s="165"/>
      <c r="BG28" s="115">
        <v>36</v>
      </c>
      <c r="BH28" s="164" t="s">
        <v>548</v>
      </c>
      <c r="BI28" s="164"/>
      <c r="BJ28" s="164"/>
      <c r="BK28" s="60">
        <v>21</v>
      </c>
      <c r="BL28" s="167" t="s">
        <v>523</v>
      </c>
      <c r="BM28" s="167"/>
      <c r="BN28" s="168"/>
      <c r="BO28" s="61"/>
      <c r="BP28" s="164"/>
      <c r="BQ28" s="164"/>
      <c r="BR28" s="164"/>
      <c r="BS28" s="105"/>
      <c r="BT28" s="190"/>
      <c r="BU28" s="167"/>
      <c r="BV28" s="168"/>
      <c r="BW28" s="113"/>
      <c r="BX28" s="190"/>
      <c r="BY28" s="167"/>
      <c r="BZ28" s="167"/>
      <c r="CA28" s="61"/>
      <c r="CB28" s="164"/>
      <c r="CC28" s="164"/>
      <c r="CD28" s="165"/>
      <c r="CE28" s="85"/>
      <c r="CF28" s="166"/>
      <c r="CG28" s="166"/>
      <c r="CH28" s="166"/>
      <c r="CI28" s="108"/>
      <c r="CJ28" s="317"/>
      <c r="CK28" s="317"/>
      <c r="CL28" s="317"/>
      <c r="CM28" s="60"/>
      <c r="CN28" s="164"/>
      <c r="CO28" s="164"/>
      <c r="CP28" s="164"/>
      <c r="CQ28" s="113"/>
      <c r="CR28" s="190"/>
      <c r="CS28" s="167"/>
      <c r="CT28" s="168"/>
      <c r="CU28" s="105"/>
      <c r="CV28" s="190"/>
      <c r="CW28" s="167"/>
      <c r="CX28" s="167"/>
      <c r="CY28" s="61">
        <v>41</v>
      </c>
      <c r="CZ28" s="164" t="s">
        <v>543</v>
      </c>
      <c r="DA28" s="164"/>
      <c r="DB28" s="164"/>
    </row>
    <row r="29" spans="1:106" s="109" customFormat="1" ht="30.75" customHeight="1">
      <c r="A29" s="161"/>
      <c r="B29" s="161"/>
      <c r="C29" s="77"/>
      <c r="D29" s="165"/>
      <c r="E29" s="167"/>
      <c r="F29" s="168"/>
      <c r="G29" s="77">
        <v>15</v>
      </c>
      <c r="H29" s="189" t="s">
        <v>516</v>
      </c>
      <c r="I29" s="189"/>
      <c r="J29" s="189"/>
      <c r="K29" s="79"/>
      <c r="L29" s="165"/>
      <c r="M29" s="167"/>
      <c r="N29" s="168"/>
      <c r="O29" s="61"/>
      <c r="P29" s="165"/>
      <c r="Q29" s="167"/>
      <c r="R29" s="167"/>
      <c r="S29" s="61"/>
      <c r="T29" s="164"/>
      <c r="U29" s="164"/>
      <c r="V29" s="164"/>
      <c r="W29" s="77">
        <v>18</v>
      </c>
      <c r="X29" s="165" t="s">
        <v>561</v>
      </c>
      <c r="Y29" s="167"/>
      <c r="Z29" s="168"/>
      <c r="AA29" s="58"/>
      <c r="AB29" s="165"/>
      <c r="AC29" s="167"/>
      <c r="AD29" s="168"/>
      <c r="AE29" s="61"/>
      <c r="AF29" s="167"/>
      <c r="AG29" s="167"/>
      <c r="AH29" s="167"/>
      <c r="AI29" s="114"/>
      <c r="AJ29" s="190"/>
      <c r="AK29" s="167"/>
      <c r="AL29" s="168"/>
      <c r="AM29" s="113"/>
      <c r="AN29" s="222"/>
      <c r="AO29" s="223"/>
      <c r="AP29" s="223"/>
      <c r="AQ29" s="85"/>
      <c r="AR29" s="166"/>
      <c r="AS29" s="166"/>
      <c r="AT29" s="166"/>
      <c r="AU29" s="85">
        <v>32</v>
      </c>
      <c r="AV29" s="168" t="s">
        <v>557</v>
      </c>
      <c r="AW29" s="164"/>
      <c r="AX29" s="164"/>
      <c r="AY29" s="105"/>
      <c r="AZ29" s="190"/>
      <c r="BA29" s="167"/>
      <c r="BB29" s="167"/>
      <c r="BC29" s="61"/>
      <c r="BD29" s="164"/>
      <c r="BE29" s="164"/>
      <c r="BF29" s="165"/>
      <c r="BG29" s="115">
        <v>37</v>
      </c>
      <c r="BH29" s="164" t="s">
        <v>548</v>
      </c>
      <c r="BI29" s="164"/>
      <c r="BJ29" s="164"/>
      <c r="BK29" s="60">
        <v>29</v>
      </c>
      <c r="BL29" s="167" t="s">
        <v>562</v>
      </c>
      <c r="BM29" s="167"/>
      <c r="BN29" s="168"/>
      <c r="BO29" s="61"/>
      <c r="BP29" s="164"/>
      <c r="BQ29" s="164"/>
      <c r="BR29" s="164"/>
      <c r="BS29" s="105"/>
      <c r="BT29" s="190"/>
      <c r="BU29" s="167"/>
      <c r="BV29" s="168"/>
      <c r="BW29" s="113"/>
      <c r="BX29" s="190"/>
      <c r="BY29" s="167"/>
      <c r="BZ29" s="167"/>
      <c r="CA29" s="61"/>
      <c r="CB29" s="164"/>
      <c r="CC29" s="164"/>
      <c r="CD29" s="165"/>
      <c r="CE29" s="85"/>
      <c r="CF29" s="166"/>
      <c r="CG29" s="166"/>
      <c r="CH29" s="166"/>
      <c r="CI29" s="108"/>
      <c r="CJ29" s="317"/>
      <c r="CK29" s="317"/>
      <c r="CL29" s="317"/>
      <c r="CM29" s="60"/>
      <c r="CN29" s="164"/>
      <c r="CO29" s="164"/>
      <c r="CP29" s="164"/>
      <c r="CQ29" s="113"/>
      <c r="CR29" s="190"/>
      <c r="CS29" s="167"/>
      <c r="CT29" s="168"/>
      <c r="CU29" s="105"/>
      <c r="CV29" s="190"/>
      <c r="CW29" s="167"/>
      <c r="CX29" s="167"/>
      <c r="CY29" s="61">
        <v>45</v>
      </c>
      <c r="CZ29" s="164" t="s">
        <v>543</v>
      </c>
      <c r="DA29" s="164"/>
      <c r="DB29" s="164"/>
    </row>
    <row r="30" spans="1:106" s="109" customFormat="1" ht="30.75" customHeight="1">
      <c r="A30" s="161"/>
      <c r="B30" s="161"/>
      <c r="C30" s="77"/>
      <c r="D30" s="165"/>
      <c r="E30" s="167"/>
      <c r="F30" s="168"/>
      <c r="G30" s="77">
        <v>16</v>
      </c>
      <c r="H30" s="189" t="s">
        <v>516</v>
      </c>
      <c r="I30" s="189"/>
      <c r="J30" s="189"/>
      <c r="K30" s="79"/>
      <c r="L30" s="165"/>
      <c r="M30" s="167"/>
      <c r="N30" s="168"/>
      <c r="O30" s="61"/>
      <c r="P30" s="165"/>
      <c r="Q30" s="167"/>
      <c r="R30" s="167"/>
      <c r="S30" s="61"/>
      <c r="T30" s="164"/>
      <c r="U30" s="164"/>
      <c r="V30" s="164"/>
      <c r="W30" s="77">
        <v>21</v>
      </c>
      <c r="X30" s="165" t="s">
        <v>519</v>
      </c>
      <c r="Y30" s="167"/>
      <c r="Z30" s="168"/>
      <c r="AA30" s="58"/>
      <c r="AB30" s="165"/>
      <c r="AC30" s="167"/>
      <c r="AD30" s="168"/>
      <c r="AE30" s="61"/>
      <c r="AF30" s="167"/>
      <c r="AG30" s="167"/>
      <c r="AH30" s="167"/>
      <c r="AI30" s="114"/>
      <c r="AJ30" s="190"/>
      <c r="AK30" s="167"/>
      <c r="AL30" s="168"/>
      <c r="AM30" s="113"/>
      <c r="AN30" s="222"/>
      <c r="AO30" s="223"/>
      <c r="AP30" s="223"/>
      <c r="AQ30" s="85"/>
      <c r="AR30" s="166"/>
      <c r="AS30" s="166"/>
      <c r="AT30" s="166"/>
      <c r="AU30" s="85">
        <v>33</v>
      </c>
      <c r="AV30" s="168" t="s">
        <v>557</v>
      </c>
      <c r="AW30" s="164"/>
      <c r="AX30" s="164"/>
      <c r="AY30" s="105"/>
      <c r="AZ30" s="190"/>
      <c r="BA30" s="167"/>
      <c r="BB30" s="167"/>
      <c r="BC30" s="61"/>
      <c r="BD30" s="164"/>
      <c r="BE30" s="164"/>
      <c r="BF30" s="165"/>
      <c r="BG30" s="115">
        <v>39</v>
      </c>
      <c r="BH30" s="164" t="s">
        <v>548</v>
      </c>
      <c r="BI30" s="164"/>
      <c r="BJ30" s="164"/>
      <c r="BK30" s="60">
        <v>69</v>
      </c>
      <c r="BL30" s="167" t="s">
        <v>553</v>
      </c>
      <c r="BM30" s="167"/>
      <c r="BN30" s="168"/>
      <c r="BO30" s="61"/>
      <c r="BP30" s="164"/>
      <c r="BQ30" s="164"/>
      <c r="BR30" s="164"/>
      <c r="BS30" s="105"/>
      <c r="BT30" s="190"/>
      <c r="BU30" s="167"/>
      <c r="BV30" s="168"/>
      <c r="BW30" s="113"/>
      <c r="BX30" s="190"/>
      <c r="BY30" s="167"/>
      <c r="BZ30" s="167"/>
      <c r="CA30" s="61"/>
      <c r="CB30" s="164"/>
      <c r="CC30" s="164"/>
      <c r="CD30" s="165"/>
      <c r="CE30" s="85"/>
      <c r="CF30" s="166"/>
      <c r="CG30" s="166"/>
      <c r="CH30" s="166"/>
      <c r="CI30" s="108"/>
      <c r="CJ30" s="317"/>
      <c r="CK30" s="317"/>
      <c r="CL30" s="317"/>
      <c r="CM30" s="60"/>
      <c r="CN30" s="164"/>
      <c r="CO30" s="164"/>
      <c r="CP30" s="164"/>
      <c r="CQ30" s="113"/>
      <c r="CR30" s="190"/>
      <c r="CS30" s="167"/>
      <c r="CT30" s="168"/>
      <c r="CU30" s="105"/>
      <c r="CV30" s="190"/>
      <c r="CW30" s="167"/>
      <c r="CX30" s="167"/>
      <c r="CY30" s="61">
        <v>47</v>
      </c>
      <c r="CZ30" s="164" t="s">
        <v>543</v>
      </c>
      <c r="DA30" s="164"/>
      <c r="DB30" s="164"/>
    </row>
    <row r="31" spans="1:106" s="109" customFormat="1" ht="30.75" customHeight="1">
      <c r="A31" s="161"/>
      <c r="B31" s="161"/>
      <c r="C31" s="77"/>
      <c r="D31" s="165"/>
      <c r="E31" s="167"/>
      <c r="F31" s="168"/>
      <c r="G31" s="77">
        <v>17</v>
      </c>
      <c r="H31" s="189" t="s">
        <v>516</v>
      </c>
      <c r="I31" s="189"/>
      <c r="J31" s="189"/>
      <c r="K31" s="79"/>
      <c r="L31" s="165"/>
      <c r="M31" s="167"/>
      <c r="N31" s="168"/>
      <c r="O31" s="61"/>
      <c r="P31" s="165"/>
      <c r="Q31" s="167"/>
      <c r="R31" s="167"/>
      <c r="S31" s="61"/>
      <c r="T31" s="164"/>
      <c r="U31" s="164"/>
      <c r="V31" s="164"/>
      <c r="W31" s="77">
        <v>68</v>
      </c>
      <c r="X31" s="165" t="s">
        <v>519</v>
      </c>
      <c r="Y31" s="167"/>
      <c r="Z31" s="168"/>
      <c r="AA31" s="58"/>
      <c r="AB31" s="165"/>
      <c r="AC31" s="167"/>
      <c r="AD31" s="168"/>
      <c r="AE31" s="61"/>
      <c r="AF31" s="167"/>
      <c r="AG31" s="167"/>
      <c r="AH31" s="167"/>
      <c r="AI31" s="114"/>
      <c r="AJ31" s="190"/>
      <c r="AK31" s="167"/>
      <c r="AL31" s="168"/>
      <c r="AM31" s="113"/>
      <c r="AN31" s="222"/>
      <c r="AO31" s="223"/>
      <c r="AP31" s="223"/>
      <c r="AQ31" s="85"/>
      <c r="AR31" s="166"/>
      <c r="AS31" s="166"/>
      <c r="AT31" s="166"/>
      <c r="AU31" s="85">
        <v>34</v>
      </c>
      <c r="AV31" s="168" t="s">
        <v>557</v>
      </c>
      <c r="AW31" s="164"/>
      <c r="AX31" s="164"/>
      <c r="AY31" s="105"/>
      <c r="AZ31" s="190"/>
      <c r="BA31" s="167"/>
      <c r="BB31" s="167"/>
      <c r="BC31" s="61"/>
      <c r="BD31" s="164"/>
      <c r="BE31" s="164"/>
      <c r="BF31" s="165"/>
      <c r="BG31" s="115">
        <v>41</v>
      </c>
      <c r="BH31" s="164" t="s">
        <v>548</v>
      </c>
      <c r="BI31" s="164"/>
      <c r="BJ31" s="164"/>
      <c r="BK31" s="113">
        <v>70</v>
      </c>
      <c r="BL31" s="167" t="s">
        <v>553</v>
      </c>
      <c r="BM31" s="167"/>
      <c r="BN31" s="168"/>
      <c r="BO31" s="61"/>
      <c r="BP31" s="164"/>
      <c r="BQ31" s="164"/>
      <c r="BR31" s="164"/>
      <c r="BS31" s="105"/>
      <c r="BT31" s="190"/>
      <c r="BU31" s="167"/>
      <c r="BV31" s="168"/>
      <c r="BW31" s="105"/>
      <c r="BX31" s="190"/>
      <c r="BY31" s="167"/>
      <c r="BZ31" s="167"/>
      <c r="CA31" s="61"/>
      <c r="CB31" s="164"/>
      <c r="CC31" s="164"/>
      <c r="CD31" s="165"/>
      <c r="CE31" s="85"/>
      <c r="CF31" s="166"/>
      <c r="CG31" s="166"/>
      <c r="CH31" s="166"/>
      <c r="CI31" s="108"/>
      <c r="CJ31" s="317"/>
      <c r="CK31" s="317"/>
      <c r="CL31" s="317"/>
      <c r="CM31" s="60"/>
      <c r="CN31" s="164"/>
      <c r="CO31" s="164"/>
      <c r="CP31" s="164"/>
      <c r="CQ31" s="113"/>
      <c r="CR31" s="190"/>
      <c r="CS31" s="167"/>
      <c r="CT31" s="168"/>
      <c r="CU31" s="105"/>
      <c r="CV31" s="190"/>
      <c r="CW31" s="167"/>
      <c r="CX31" s="167"/>
      <c r="CY31" s="61">
        <v>49</v>
      </c>
      <c r="CZ31" s="164" t="s">
        <v>543</v>
      </c>
      <c r="DA31" s="164"/>
      <c r="DB31" s="164"/>
    </row>
    <row r="32" spans="1:106" s="109" customFormat="1" ht="30.75" customHeight="1">
      <c r="A32" s="161"/>
      <c r="B32" s="161"/>
      <c r="C32" s="77"/>
      <c r="D32" s="165"/>
      <c r="E32" s="167"/>
      <c r="F32" s="168"/>
      <c r="G32" s="77">
        <v>29</v>
      </c>
      <c r="H32" s="167" t="s">
        <v>563</v>
      </c>
      <c r="I32" s="167"/>
      <c r="J32" s="167"/>
      <c r="K32" s="79"/>
      <c r="L32" s="165"/>
      <c r="M32" s="167"/>
      <c r="N32" s="168"/>
      <c r="O32" s="61"/>
      <c r="P32" s="165"/>
      <c r="Q32" s="167"/>
      <c r="R32" s="167"/>
      <c r="S32" s="61"/>
      <c r="T32" s="164"/>
      <c r="U32" s="164"/>
      <c r="V32" s="164"/>
      <c r="W32" s="77"/>
      <c r="X32" s="165"/>
      <c r="Y32" s="167"/>
      <c r="Z32" s="168"/>
      <c r="AA32" s="58"/>
      <c r="AB32" s="165"/>
      <c r="AC32" s="167"/>
      <c r="AD32" s="168"/>
      <c r="AE32" s="61"/>
      <c r="AF32" s="167"/>
      <c r="AG32" s="167"/>
      <c r="AH32" s="167"/>
      <c r="AI32" s="114"/>
      <c r="AJ32" s="190"/>
      <c r="AK32" s="167"/>
      <c r="AL32" s="168"/>
      <c r="AM32" s="113"/>
      <c r="AN32" s="222"/>
      <c r="AO32" s="223"/>
      <c r="AP32" s="223"/>
      <c r="AQ32" s="85"/>
      <c r="AR32" s="166"/>
      <c r="AS32" s="166"/>
      <c r="AT32" s="166"/>
      <c r="AU32" s="85">
        <v>35</v>
      </c>
      <c r="AV32" s="168" t="s">
        <v>557</v>
      </c>
      <c r="AW32" s="164"/>
      <c r="AX32" s="164"/>
      <c r="AY32" s="105"/>
      <c r="AZ32" s="190"/>
      <c r="BA32" s="167"/>
      <c r="BB32" s="167"/>
      <c r="BC32" s="61"/>
      <c r="BD32" s="164"/>
      <c r="BE32" s="164"/>
      <c r="BF32" s="165"/>
      <c r="BG32" s="115">
        <v>45</v>
      </c>
      <c r="BH32" s="164" t="s">
        <v>548</v>
      </c>
      <c r="BI32" s="164"/>
      <c r="BJ32" s="164"/>
      <c r="BK32" s="105"/>
      <c r="BL32" s="167"/>
      <c r="BM32" s="167"/>
      <c r="BN32" s="167"/>
      <c r="BO32" s="61"/>
      <c r="BP32" s="164"/>
      <c r="BQ32" s="164"/>
      <c r="BR32" s="164"/>
      <c r="BS32" s="105"/>
      <c r="BT32" s="190"/>
      <c r="BU32" s="167"/>
      <c r="BV32" s="168"/>
      <c r="BW32" s="105"/>
      <c r="BX32" s="190"/>
      <c r="BY32" s="167"/>
      <c r="BZ32" s="167"/>
      <c r="CA32" s="61"/>
      <c r="CB32" s="164"/>
      <c r="CC32" s="164"/>
      <c r="CD32" s="165"/>
      <c r="CE32" s="85"/>
      <c r="CF32" s="166"/>
      <c r="CG32" s="166"/>
      <c r="CH32" s="166"/>
      <c r="CI32" s="116"/>
      <c r="CJ32" s="164"/>
      <c r="CK32" s="164"/>
      <c r="CL32" s="164"/>
      <c r="CM32" s="60"/>
      <c r="CN32" s="164"/>
      <c r="CO32" s="164"/>
      <c r="CP32" s="164"/>
      <c r="CQ32" s="113"/>
      <c r="CR32" s="190"/>
      <c r="CS32" s="167"/>
      <c r="CT32" s="168"/>
      <c r="CU32" s="105"/>
      <c r="CV32" s="190"/>
      <c r="CW32" s="167"/>
      <c r="CX32" s="167"/>
      <c r="CY32" s="61">
        <v>51</v>
      </c>
      <c r="CZ32" s="164" t="s">
        <v>543</v>
      </c>
      <c r="DA32" s="164"/>
      <c r="DB32" s="164"/>
    </row>
    <row r="33" spans="1:106" s="109" customFormat="1" ht="30.75" customHeight="1">
      <c r="A33" s="161"/>
      <c r="B33" s="161"/>
      <c r="C33" s="77"/>
      <c r="D33" s="165"/>
      <c r="E33" s="167"/>
      <c r="F33" s="168"/>
      <c r="G33" s="77" t="s">
        <v>564</v>
      </c>
      <c r="H33" s="167"/>
      <c r="I33" s="167"/>
      <c r="J33" s="167"/>
      <c r="K33" s="79"/>
      <c r="L33" s="165"/>
      <c r="M33" s="167"/>
      <c r="N33" s="168"/>
      <c r="O33" s="61"/>
      <c r="P33" s="165"/>
      <c r="Q33" s="167"/>
      <c r="R33" s="167"/>
      <c r="S33" s="61"/>
      <c r="T33" s="164"/>
      <c r="U33" s="164"/>
      <c r="V33" s="164"/>
      <c r="W33" s="77"/>
      <c r="X33" s="165"/>
      <c r="Y33" s="167"/>
      <c r="Z33" s="168"/>
      <c r="AA33" s="58"/>
      <c r="AB33" s="165"/>
      <c r="AC33" s="167"/>
      <c r="AD33" s="168"/>
      <c r="AE33" s="61"/>
      <c r="AF33" s="218"/>
      <c r="AG33" s="218"/>
      <c r="AH33" s="218"/>
      <c r="AI33" s="61"/>
      <c r="AJ33" s="165"/>
      <c r="AK33" s="167"/>
      <c r="AL33" s="168"/>
      <c r="AM33" s="105"/>
      <c r="AN33" s="280"/>
      <c r="AO33" s="281"/>
      <c r="AP33" s="281"/>
      <c r="AQ33" s="85"/>
      <c r="AR33" s="166"/>
      <c r="AS33" s="166"/>
      <c r="AT33" s="166"/>
      <c r="AU33" s="85">
        <v>36</v>
      </c>
      <c r="AV33" s="168" t="s">
        <v>557</v>
      </c>
      <c r="AW33" s="164"/>
      <c r="AX33" s="164"/>
      <c r="AY33" s="105"/>
      <c r="AZ33" s="190"/>
      <c r="BA33" s="167"/>
      <c r="BB33" s="167"/>
      <c r="BC33" s="61"/>
      <c r="BD33" s="164"/>
      <c r="BE33" s="164"/>
      <c r="BF33" s="165"/>
      <c r="BG33" s="85">
        <v>49</v>
      </c>
      <c r="BH33" s="304" t="s">
        <v>548</v>
      </c>
      <c r="BI33" s="304"/>
      <c r="BJ33" s="304"/>
      <c r="BK33" s="85"/>
      <c r="BL33" s="167"/>
      <c r="BM33" s="167"/>
      <c r="BN33" s="167"/>
      <c r="BO33" s="61"/>
      <c r="BP33" s="164"/>
      <c r="BQ33" s="164"/>
      <c r="BR33" s="164"/>
      <c r="BS33" s="105"/>
      <c r="BT33" s="190"/>
      <c r="BU33" s="167"/>
      <c r="BV33" s="168"/>
      <c r="BW33" s="105"/>
      <c r="BX33" s="190"/>
      <c r="BY33" s="167"/>
      <c r="BZ33" s="167"/>
      <c r="CA33" s="61"/>
      <c r="CB33" s="164"/>
      <c r="CC33" s="164"/>
      <c r="CD33" s="165"/>
      <c r="CE33" s="85"/>
      <c r="CF33" s="166"/>
      <c r="CG33" s="166"/>
      <c r="CH33" s="166"/>
      <c r="CI33" s="105"/>
      <c r="CJ33" s="318"/>
      <c r="CK33" s="242"/>
      <c r="CL33" s="242"/>
      <c r="CM33" s="61"/>
      <c r="CN33" s="164"/>
      <c r="CO33" s="164"/>
      <c r="CP33" s="164"/>
      <c r="CQ33" s="113"/>
      <c r="CR33" s="190"/>
      <c r="CS33" s="167"/>
      <c r="CT33" s="168"/>
      <c r="CU33" s="105"/>
      <c r="CV33" s="190"/>
      <c r="CW33" s="167"/>
      <c r="CX33" s="167"/>
      <c r="CY33" s="61">
        <v>56</v>
      </c>
      <c r="CZ33" s="164" t="s">
        <v>543</v>
      </c>
      <c r="DA33" s="164"/>
      <c r="DB33" s="164"/>
    </row>
    <row r="34" spans="1:106" s="109" customFormat="1" ht="30.75" customHeight="1">
      <c r="A34" s="161"/>
      <c r="B34" s="161"/>
      <c r="C34" s="77"/>
      <c r="D34" s="165"/>
      <c r="E34" s="167"/>
      <c r="F34" s="168"/>
      <c r="G34" s="77" t="s">
        <v>564</v>
      </c>
      <c r="H34" s="167"/>
      <c r="I34" s="167"/>
      <c r="J34" s="167"/>
      <c r="K34" s="79"/>
      <c r="L34" s="165"/>
      <c r="M34" s="167"/>
      <c r="N34" s="168"/>
      <c r="O34" s="61"/>
      <c r="P34" s="165"/>
      <c r="Q34" s="167"/>
      <c r="R34" s="167"/>
      <c r="S34" s="61"/>
      <c r="T34" s="164"/>
      <c r="U34" s="164"/>
      <c r="V34" s="164"/>
      <c r="W34" s="77"/>
      <c r="X34" s="165"/>
      <c r="Y34" s="167"/>
      <c r="Z34" s="168"/>
      <c r="AA34" s="58"/>
      <c r="AB34" s="165"/>
      <c r="AC34" s="167"/>
      <c r="AD34" s="168"/>
      <c r="AE34" s="58"/>
      <c r="AF34" s="217"/>
      <c r="AG34" s="218"/>
      <c r="AH34" s="240"/>
      <c r="AI34" s="61"/>
      <c r="AJ34" s="165"/>
      <c r="AK34" s="167"/>
      <c r="AL34" s="168"/>
      <c r="AM34" s="105"/>
      <c r="AN34" s="190"/>
      <c r="AO34" s="167"/>
      <c r="AP34" s="167"/>
      <c r="AQ34" s="85"/>
      <c r="AR34" s="166"/>
      <c r="AS34" s="166"/>
      <c r="AT34" s="166"/>
      <c r="AU34" s="85">
        <v>37</v>
      </c>
      <c r="AV34" s="168" t="s">
        <v>557</v>
      </c>
      <c r="AW34" s="164"/>
      <c r="AX34" s="164"/>
      <c r="AY34" s="105"/>
      <c r="AZ34" s="190"/>
      <c r="BA34" s="167"/>
      <c r="BB34" s="167"/>
      <c r="BC34" s="61"/>
      <c r="BD34" s="164"/>
      <c r="BE34" s="164"/>
      <c r="BF34" s="165"/>
      <c r="BG34" s="85">
        <v>51</v>
      </c>
      <c r="BH34" s="166" t="s">
        <v>548</v>
      </c>
      <c r="BI34" s="166"/>
      <c r="BJ34" s="166"/>
      <c r="BK34" s="85"/>
      <c r="BL34" s="167"/>
      <c r="BM34" s="167"/>
      <c r="BN34" s="167"/>
      <c r="BO34" s="61"/>
      <c r="BP34" s="164"/>
      <c r="BQ34" s="164"/>
      <c r="BR34" s="164"/>
      <c r="BS34" s="105"/>
      <c r="BT34" s="190"/>
      <c r="BU34" s="167"/>
      <c r="BV34" s="168"/>
      <c r="BW34" s="105"/>
      <c r="BX34" s="190"/>
      <c r="BY34" s="167"/>
      <c r="BZ34" s="167"/>
      <c r="CA34" s="61"/>
      <c r="CB34" s="164"/>
      <c r="CC34" s="164"/>
      <c r="CD34" s="165"/>
      <c r="CE34" s="85"/>
      <c r="CF34" s="166"/>
      <c r="CG34" s="166"/>
      <c r="CH34" s="166"/>
      <c r="CI34" s="116"/>
      <c r="CJ34" s="317"/>
      <c r="CK34" s="317"/>
      <c r="CL34" s="317"/>
      <c r="CM34" s="60"/>
      <c r="CN34" s="164"/>
      <c r="CO34" s="164"/>
      <c r="CP34" s="164"/>
      <c r="CQ34" s="113"/>
      <c r="CR34" s="190"/>
      <c r="CS34" s="167"/>
      <c r="CT34" s="168"/>
      <c r="CU34" s="105"/>
      <c r="CV34" s="190"/>
      <c r="CW34" s="167"/>
      <c r="CX34" s="167"/>
      <c r="CY34" s="61">
        <v>61</v>
      </c>
      <c r="CZ34" s="164" t="s">
        <v>565</v>
      </c>
      <c r="DA34" s="164"/>
      <c r="DB34" s="164"/>
    </row>
    <row r="35" spans="1:106" s="109" customFormat="1" ht="30.75" customHeight="1">
      <c r="A35" s="161"/>
      <c r="B35" s="161"/>
      <c r="C35" s="77"/>
      <c r="D35" s="165"/>
      <c r="E35" s="167"/>
      <c r="F35" s="168"/>
      <c r="G35" s="77" t="s">
        <v>564</v>
      </c>
      <c r="H35" s="167"/>
      <c r="I35" s="167"/>
      <c r="J35" s="167"/>
      <c r="K35" s="79"/>
      <c r="L35" s="165"/>
      <c r="M35" s="167"/>
      <c r="N35" s="168"/>
      <c r="O35" s="61"/>
      <c r="P35" s="165"/>
      <c r="Q35" s="167"/>
      <c r="R35" s="167"/>
      <c r="S35" s="61"/>
      <c r="T35" s="164"/>
      <c r="U35" s="164"/>
      <c r="V35" s="164"/>
      <c r="W35" s="77"/>
      <c r="X35" s="165"/>
      <c r="Y35" s="167"/>
      <c r="Z35" s="168"/>
      <c r="AA35" s="58"/>
      <c r="AB35" s="165"/>
      <c r="AC35" s="167"/>
      <c r="AD35" s="168"/>
      <c r="AE35" s="58"/>
      <c r="AF35" s="164"/>
      <c r="AG35" s="164"/>
      <c r="AH35" s="164"/>
      <c r="AI35" s="60"/>
      <c r="AJ35" s="165"/>
      <c r="AK35" s="167"/>
      <c r="AL35" s="168"/>
      <c r="AM35" s="105"/>
      <c r="AN35" s="190"/>
      <c r="AO35" s="167"/>
      <c r="AP35" s="167"/>
      <c r="AQ35" s="85"/>
      <c r="AR35" s="166"/>
      <c r="AS35" s="166"/>
      <c r="AT35" s="166"/>
      <c r="AU35" s="85">
        <v>38</v>
      </c>
      <c r="AV35" s="168" t="s">
        <v>557</v>
      </c>
      <c r="AW35" s="164"/>
      <c r="AX35" s="164"/>
      <c r="AY35" s="105"/>
      <c r="AZ35" s="190"/>
      <c r="BA35" s="167"/>
      <c r="BB35" s="167"/>
      <c r="BC35" s="61"/>
      <c r="BD35" s="164"/>
      <c r="BE35" s="164"/>
      <c r="BF35" s="165"/>
      <c r="BG35" s="85">
        <v>53</v>
      </c>
      <c r="BH35" s="166" t="s">
        <v>548</v>
      </c>
      <c r="BI35" s="166"/>
      <c r="BJ35" s="166"/>
      <c r="BK35" s="85"/>
      <c r="BL35" s="167"/>
      <c r="BM35" s="167"/>
      <c r="BN35" s="167"/>
      <c r="BO35" s="61"/>
      <c r="BP35" s="164"/>
      <c r="BQ35" s="164"/>
      <c r="BR35" s="164"/>
      <c r="BS35" s="105"/>
      <c r="BT35" s="190"/>
      <c r="BU35" s="167"/>
      <c r="BV35" s="168"/>
      <c r="BW35" s="105"/>
      <c r="BX35" s="190"/>
      <c r="BY35" s="167"/>
      <c r="BZ35" s="167"/>
      <c r="CA35" s="61"/>
      <c r="CB35" s="164"/>
      <c r="CC35" s="164"/>
      <c r="CD35" s="165"/>
      <c r="CE35" s="85"/>
      <c r="CF35" s="166"/>
      <c r="CG35" s="166"/>
      <c r="CH35" s="166"/>
      <c r="CI35" s="116"/>
      <c r="CJ35" s="164"/>
      <c r="CK35" s="164"/>
      <c r="CL35" s="164"/>
      <c r="CM35" s="60"/>
      <c r="CN35" s="164"/>
      <c r="CO35" s="164"/>
      <c r="CP35" s="164"/>
      <c r="CQ35" s="113"/>
      <c r="CR35" s="190"/>
      <c r="CS35" s="167"/>
      <c r="CT35" s="168"/>
      <c r="CU35" s="105"/>
      <c r="CV35" s="190"/>
      <c r="CW35" s="167"/>
      <c r="CX35" s="167"/>
      <c r="CY35" s="61"/>
      <c r="CZ35" s="164"/>
      <c r="DA35" s="164"/>
      <c r="DB35" s="164"/>
    </row>
    <row r="36" spans="1:106" s="109" customFormat="1" ht="30.75" customHeight="1">
      <c r="A36" s="161"/>
      <c r="B36" s="161"/>
      <c r="C36" s="77"/>
      <c r="D36" s="165"/>
      <c r="E36" s="167"/>
      <c r="F36" s="168"/>
      <c r="G36" s="77" t="s">
        <v>564</v>
      </c>
      <c r="H36" s="167"/>
      <c r="I36" s="167"/>
      <c r="J36" s="167"/>
      <c r="K36" s="79"/>
      <c r="L36" s="165"/>
      <c r="M36" s="167"/>
      <c r="N36" s="168"/>
      <c r="O36" s="61"/>
      <c r="P36" s="165"/>
      <c r="Q36" s="167"/>
      <c r="R36" s="167"/>
      <c r="S36" s="61"/>
      <c r="T36" s="164"/>
      <c r="U36" s="164"/>
      <c r="V36" s="164"/>
      <c r="W36" s="77"/>
      <c r="X36" s="165"/>
      <c r="Y36" s="167"/>
      <c r="Z36" s="168"/>
      <c r="AA36" s="61"/>
      <c r="AB36" s="165"/>
      <c r="AC36" s="167"/>
      <c r="AD36" s="168"/>
      <c r="AE36" s="94"/>
      <c r="AF36" s="164"/>
      <c r="AG36" s="164"/>
      <c r="AH36" s="164"/>
      <c r="AI36" s="60"/>
      <c r="AJ36" s="165"/>
      <c r="AK36" s="167"/>
      <c r="AL36" s="168"/>
      <c r="AM36" s="105"/>
      <c r="AN36" s="190"/>
      <c r="AO36" s="167"/>
      <c r="AP36" s="167"/>
      <c r="AQ36" s="85"/>
      <c r="AR36" s="166"/>
      <c r="AS36" s="166"/>
      <c r="AT36" s="166"/>
      <c r="AU36" s="85">
        <v>39</v>
      </c>
      <c r="AV36" s="168" t="s">
        <v>557</v>
      </c>
      <c r="AW36" s="164"/>
      <c r="AX36" s="164"/>
      <c r="AY36" s="105"/>
      <c r="AZ36" s="190"/>
      <c r="BA36" s="167"/>
      <c r="BB36" s="167"/>
      <c r="BC36" s="61"/>
      <c r="BD36" s="164"/>
      <c r="BE36" s="164"/>
      <c r="BF36" s="165"/>
      <c r="BG36" s="85">
        <v>56</v>
      </c>
      <c r="BH36" s="166" t="s">
        <v>548</v>
      </c>
      <c r="BI36" s="166"/>
      <c r="BJ36" s="166"/>
      <c r="BK36" s="85"/>
      <c r="BL36" s="167"/>
      <c r="BM36" s="167"/>
      <c r="BN36" s="167"/>
      <c r="BO36" s="61"/>
      <c r="BP36" s="164"/>
      <c r="BQ36" s="164"/>
      <c r="BR36" s="164"/>
      <c r="BS36" s="105"/>
      <c r="BT36" s="190"/>
      <c r="BU36" s="167"/>
      <c r="BV36" s="168"/>
      <c r="BW36" s="105"/>
      <c r="BX36" s="190"/>
      <c r="BY36" s="167"/>
      <c r="BZ36" s="167"/>
      <c r="CA36" s="61"/>
      <c r="CB36" s="164"/>
      <c r="CC36" s="164"/>
      <c r="CD36" s="165"/>
      <c r="CE36" s="85"/>
      <c r="CF36" s="166"/>
      <c r="CG36" s="166"/>
      <c r="CH36" s="166"/>
      <c r="CI36" s="105"/>
      <c r="CJ36" s="319"/>
      <c r="CK36" s="208"/>
      <c r="CL36" s="208"/>
      <c r="CM36" s="61"/>
      <c r="CN36" s="164"/>
      <c r="CO36" s="164"/>
      <c r="CP36" s="164"/>
      <c r="CQ36" s="113"/>
      <c r="CR36" s="190"/>
      <c r="CS36" s="167"/>
      <c r="CT36" s="168"/>
      <c r="CU36" s="105"/>
      <c r="CV36" s="190"/>
      <c r="CW36" s="167"/>
      <c r="CX36" s="167"/>
      <c r="CY36" s="61"/>
      <c r="CZ36" s="164"/>
      <c r="DA36" s="164"/>
      <c r="DB36" s="164"/>
    </row>
    <row r="37" spans="1:106" s="109" customFormat="1" ht="38.25" customHeight="1">
      <c r="A37" s="161"/>
      <c r="B37" s="161"/>
      <c r="C37" s="77"/>
      <c r="D37" s="165"/>
      <c r="E37" s="167"/>
      <c r="F37" s="168"/>
      <c r="G37" s="77" t="s">
        <v>564</v>
      </c>
      <c r="H37" s="167"/>
      <c r="I37" s="167"/>
      <c r="J37" s="167"/>
      <c r="K37" s="79"/>
      <c r="L37" s="165"/>
      <c r="M37" s="167"/>
      <c r="N37" s="168"/>
      <c r="O37" s="61"/>
      <c r="P37" s="165"/>
      <c r="Q37" s="167"/>
      <c r="R37" s="167"/>
      <c r="S37" s="61"/>
      <c r="T37" s="164"/>
      <c r="U37" s="164"/>
      <c r="V37" s="164"/>
      <c r="W37" s="77"/>
      <c r="X37" s="165"/>
      <c r="Y37" s="167"/>
      <c r="Z37" s="168"/>
      <c r="AA37" s="61"/>
      <c r="AB37" s="165"/>
      <c r="AC37" s="167"/>
      <c r="AD37" s="168"/>
      <c r="AE37" s="58"/>
      <c r="AF37" s="164"/>
      <c r="AG37" s="164"/>
      <c r="AH37" s="164"/>
      <c r="AI37" s="60"/>
      <c r="AJ37" s="165"/>
      <c r="AK37" s="167"/>
      <c r="AL37" s="168"/>
      <c r="AM37" s="105"/>
      <c r="AN37" s="190"/>
      <c r="AO37" s="167"/>
      <c r="AP37" s="167"/>
      <c r="AQ37" s="85"/>
      <c r="AR37" s="166"/>
      <c r="AS37" s="166"/>
      <c r="AT37" s="166"/>
      <c r="AU37" s="85">
        <v>40</v>
      </c>
      <c r="AV37" s="168" t="s">
        <v>557</v>
      </c>
      <c r="AW37" s="164"/>
      <c r="AX37" s="164"/>
      <c r="AY37" s="105"/>
      <c r="AZ37" s="190"/>
      <c r="BA37" s="167"/>
      <c r="BB37" s="167"/>
      <c r="BC37" s="61"/>
      <c r="BD37" s="164"/>
      <c r="BE37" s="164"/>
      <c r="BF37" s="165"/>
      <c r="BG37" s="85">
        <v>59</v>
      </c>
      <c r="BH37" s="166" t="s">
        <v>548</v>
      </c>
      <c r="BI37" s="166"/>
      <c r="BJ37" s="166"/>
      <c r="BK37" s="85"/>
      <c r="BL37" s="167"/>
      <c r="BM37" s="167"/>
      <c r="BN37" s="167"/>
      <c r="BO37" s="61"/>
      <c r="BP37" s="164"/>
      <c r="BQ37" s="164"/>
      <c r="BR37" s="164"/>
      <c r="BS37" s="105"/>
      <c r="BT37" s="190"/>
      <c r="BU37" s="167"/>
      <c r="BV37" s="168"/>
      <c r="BW37" s="105"/>
      <c r="BX37" s="190"/>
      <c r="BY37" s="167"/>
      <c r="BZ37" s="167"/>
      <c r="CA37" s="61"/>
      <c r="CB37" s="164"/>
      <c r="CC37" s="164"/>
      <c r="CD37" s="165"/>
      <c r="CE37" s="85"/>
      <c r="CF37" s="166"/>
      <c r="CG37" s="166"/>
      <c r="CH37" s="166"/>
      <c r="CI37" s="105"/>
      <c r="CJ37" s="190"/>
      <c r="CK37" s="167"/>
      <c r="CL37" s="167"/>
      <c r="CM37" s="61"/>
      <c r="CN37" s="164"/>
      <c r="CO37" s="164"/>
      <c r="CP37" s="164"/>
      <c r="CQ37" s="113"/>
      <c r="CR37" s="190"/>
      <c r="CS37" s="167"/>
      <c r="CT37" s="168"/>
      <c r="CU37" s="105"/>
      <c r="CV37" s="190"/>
      <c r="CW37" s="167"/>
      <c r="CX37" s="167"/>
      <c r="CY37" s="61"/>
      <c r="CZ37" s="164"/>
      <c r="DA37" s="164"/>
      <c r="DB37" s="164"/>
    </row>
    <row r="38" spans="1:106" s="109" customFormat="1" ht="29.25" customHeight="1">
      <c r="A38" s="161"/>
      <c r="B38" s="161"/>
      <c r="C38" s="77"/>
      <c r="D38" s="165"/>
      <c r="E38" s="167"/>
      <c r="F38" s="168"/>
      <c r="G38" s="77" t="s">
        <v>564</v>
      </c>
      <c r="H38" s="167"/>
      <c r="I38" s="167"/>
      <c r="J38" s="167"/>
      <c r="K38" s="79"/>
      <c r="L38" s="165"/>
      <c r="M38" s="167"/>
      <c r="N38" s="168"/>
      <c r="O38" s="61"/>
      <c r="P38" s="165"/>
      <c r="Q38" s="167"/>
      <c r="R38" s="167"/>
      <c r="S38" s="61"/>
      <c r="T38" s="164"/>
      <c r="U38" s="164"/>
      <c r="V38" s="164"/>
      <c r="W38" s="77"/>
      <c r="X38" s="165"/>
      <c r="Y38" s="167"/>
      <c r="Z38" s="168"/>
      <c r="AA38" s="61"/>
      <c r="AB38" s="165"/>
      <c r="AC38" s="167"/>
      <c r="AD38" s="168"/>
      <c r="AE38" s="58"/>
      <c r="AF38" s="164"/>
      <c r="AG38" s="164"/>
      <c r="AH38" s="164"/>
      <c r="AI38" s="60"/>
      <c r="AJ38" s="165"/>
      <c r="AK38" s="167"/>
      <c r="AL38" s="168"/>
      <c r="AM38" s="105"/>
      <c r="AN38" s="190"/>
      <c r="AO38" s="167"/>
      <c r="AP38" s="167"/>
      <c r="AQ38" s="85"/>
      <c r="AR38" s="166"/>
      <c r="AS38" s="166"/>
      <c r="AT38" s="166"/>
      <c r="AU38" s="85">
        <v>41</v>
      </c>
      <c r="AV38" s="168" t="s">
        <v>557</v>
      </c>
      <c r="AW38" s="164"/>
      <c r="AX38" s="164"/>
      <c r="AY38" s="105"/>
      <c r="AZ38" s="190"/>
      <c r="BA38" s="167"/>
      <c r="BB38" s="167"/>
      <c r="BC38" s="61"/>
      <c r="BD38" s="164"/>
      <c r="BE38" s="164"/>
      <c r="BF38" s="165"/>
      <c r="BG38" s="85">
        <v>60</v>
      </c>
      <c r="BH38" s="166" t="s">
        <v>548</v>
      </c>
      <c r="BI38" s="166"/>
      <c r="BJ38" s="166"/>
      <c r="BK38" s="85"/>
      <c r="BL38" s="167"/>
      <c r="BM38" s="167"/>
      <c r="BN38" s="167"/>
      <c r="BO38" s="61"/>
      <c r="BP38" s="164"/>
      <c r="BQ38" s="164"/>
      <c r="BR38" s="164"/>
      <c r="BS38" s="105"/>
      <c r="BT38" s="190"/>
      <c r="BU38" s="167"/>
      <c r="BV38" s="168"/>
      <c r="BW38" s="105"/>
      <c r="BX38" s="190"/>
      <c r="BY38" s="167"/>
      <c r="BZ38" s="167"/>
      <c r="CA38" s="61"/>
      <c r="CB38" s="164"/>
      <c r="CC38" s="164"/>
      <c r="CD38" s="165"/>
      <c r="CE38" s="85"/>
      <c r="CF38" s="166"/>
      <c r="CG38" s="166"/>
      <c r="CH38" s="166"/>
      <c r="CI38" s="105"/>
      <c r="CJ38" s="190"/>
      <c r="CK38" s="167"/>
      <c r="CL38" s="167"/>
      <c r="CM38" s="61"/>
      <c r="CN38" s="164"/>
      <c r="CO38" s="164"/>
      <c r="CP38" s="164"/>
      <c r="CQ38" s="113"/>
      <c r="CR38" s="190"/>
      <c r="CS38" s="167"/>
      <c r="CT38" s="168"/>
      <c r="CU38" s="105"/>
      <c r="CV38" s="190"/>
      <c r="CW38" s="167"/>
      <c r="CX38" s="167"/>
      <c r="CY38" s="61"/>
      <c r="CZ38" s="164"/>
      <c r="DA38" s="164"/>
      <c r="DB38" s="164"/>
    </row>
    <row r="39" spans="1:106" s="109" customFormat="1" ht="29.25" customHeight="1">
      <c r="A39" s="161"/>
      <c r="B39" s="161"/>
      <c r="C39" s="77"/>
      <c r="D39" s="165"/>
      <c r="E39" s="167"/>
      <c r="F39" s="168"/>
      <c r="G39" s="77" t="s">
        <v>564</v>
      </c>
      <c r="H39" s="167"/>
      <c r="I39" s="167"/>
      <c r="J39" s="167"/>
      <c r="K39" s="79"/>
      <c r="L39" s="165"/>
      <c r="M39" s="167"/>
      <c r="N39" s="168"/>
      <c r="O39" s="61"/>
      <c r="P39" s="165"/>
      <c r="Q39" s="167"/>
      <c r="R39" s="167"/>
      <c r="S39" s="61"/>
      <c r="T39" s="164"/>
      <c r="U39" s="164"/>
      <c r="V39" s="164"/>
      <c r="W39" s="77"/>
      <c r="X39" s="165"/>
      <c r="Y39" s="167"/>
      <c r="Z39" s="168"/>
      <c r="AA39" s="61"/>
      <c r="AB39" s="165"/>
      <c r="AC39" s="167"/>
      <c r="AD39" s="168"/>
      <c r="AE39" s="58"/>
      <c r="AF39" s="164"/>
      <c r="AG39" s="164"/>
      <c r="AH39" s="164"/>
      <c r="AI39" s="60"/>
      <c r="AJ39" s="165"/>
      <c r="AK39" s="167"/>
      <c r="AL39" s="168"/>
      <c r="AM39" s="105"/>
      <c r="AN39" s="190"/>
      <c r="AO39" s="167"/>
      <c r="AP39" s="167"/>
      <c r="AQ39" s="85"/>
      <c r="AR39" s="166"/>
      <c r="AS39" s="166"/>
      <c r="AT39" s="166"/>
      <c r="AU39" s="85">
        <v>42</v>
      </c>
      <c r="AV39" s="168" t="s">
        <v>557</v>
      </c>
      <c r="AW39" s="164"/>
      <c r="AX39" s="164"/>
      <c r="AY39" s="105"/>
      <c r="AZ39" s="190"/>
      <c r="BA39" s="167"/>
      <c r="BB39" s="167"/>
      <c r="BC39" s="61"/>
      <c r="BD39" s="164"/>
      <c r="BE39" s="164"/>
      <c r="BF39" s="165"/>
      <c r="BG39" s="85">
        <v>62</v>
      </c>
      <c r="BH39" s="166" t="s">
        <v>528</v>
      </c>
      <c r="BI39" s="166"/>
      <c r="BJ39" s="166"/>
      <c r="BK39" s="85"/>
      <c r="BL39" s="167"/>
      <c r="BM39" s="167"/>
      <c r="BN39" s="167"/>
      <c r="BO39" s="61"/>
      <c r="BP39" s="164"/>
      <c r="BQ39" s="164"/>
      <c r="BR39" s="164"/>
      <c r="BS39" s="105"/>
      <c r="BT39" s="190"/>
      <c r="BU39" s="167"/>
      <c r="BV39" s="168"/>
      <c r="BW39" s="105"/>
      <c r="BX39" s="190"/>
      <c r="BY39" s="167"/>
      <c r="BZ39" s="167"/>
      <c r="CA39" s="61"/>
      <c r="CB39" s="164"/>
      <c r="CC39" s="164"/>
      <c r="CD39" s="165"/>
      <c r="CE39" s="85"/>
      <c r="CF39" s="166"/>
      <c r="CG39" s="166"/>
      <c r="CH39" s="166"/>
      <c r="CI39" s="105"/>
      <c r="CJ39" s="328"/>
      <c r="CK39" s="218"/>
      <c r="CL39" s="218"/>
      <c r="CM39" s="61"/>
      <c r="CN39" s="164"/>
      <c r="CO39" s="164"/>
      <c r="CP39" s="164"/>
      <c r="CQ39" s="113"/>
      <c r="CR39" s="190"/>
      <c r="CS39" s="167"/>
      <c r="CT39" s="168"/>
      <c r="CU39" s="105"/>
      <c r="CV39" s="190"/>
      <c r="CW39" s="167"/>
      <c r="CX39" s="167"/>
      <c r="CY39" s="61"/>
      <c r="CZ39" s="164"/>
      <c r="DA39" s="164"/>
      <c r="DB39" s="164"/>
    </row>
    <row r="40" spans="1:106" s="109" customFormat="1" ht="29.25" customHeight="1">
      <c r="A40" s="161"/>
      <c r="B40" s="161"/>
      <c r="C40" s="77"/>
      <c r="D40" s="165"/>
      <c r="E40" s="167"/>
      <c r="F40" s="168"/>
      <c r="G40" s="77" t="s">
        <v>564</v>
      </c>
      <c r="H40" s="167"/>
      <c r="I40" s="167"/>
      <c r="J40" s="167"/>
      <c r="K40" s="79"/>
      <c r="L40" s="165"/>
      <c r="M40" s="167"/>
      <c r="N40" s="168"/>
      <c r="O40" s="61"/>
      <c r="P40" s="165"/>
      <c r="Q40" s="167"/>
      <c r="R40" s="167"/>
      <c r="S40" s="61"/>
      <c r="T40" s="164"/>
      <c r="U40" s="164"/>
      <c r="V40" s="164"/>
      <c r="W40" s="77"/>
      <c r="X40" s="165"/>
      <c r="Y40" s="167"/>
      <c r="Z40" s="168"/>
      <c r="AA40" s="61"/>
      <c r="AB40" s="165"/>
      <c r="AC40" s="167"/>
      <c r="AD40" s="168"/>
      <c r="AE40" s="61"/>
      <c r="AF40" s="208"/>
      <c r="AG40" s="208"/>
      <c r="AH40" s="208"/>
      <c r="AI40" s="61"/>
      <c r="AJ40" s="165"/>
      <c r="AK40" s="167"/>
      <c r="AL40" s="168"/>
      <c r="AM40" s="105"/>
      <c r="AN40" s="190"/>
      <c r="AO40" s="167"/>
      <c r="AP40" s="167"/>
      <c r="AQ40" s="85"/>
      <c r="AR40" s="166"/>
      <c r="AS40" s="166"/>
      <c r="AT40" s="166"/>
      <c r="AU40" s="85">
        <v>43</v>
      </c>
      <c r="AV40" s="168" t="s">
        <v>557</v>
      </c>
      <c r="AW40" s="164"/>
      <c r="AX40" s="164"/>
      <c r="AY40" s="105"/>
      <c r="AZ40" s="190"/>
      <c r="BA40" s="167"/>
      <c r="BB40" s="167"/>
      <c r="BC40" s="61"/>
      <c r="BD40" s="164"/>
      <c r="BE40" s="164"/>
      <c r="BF40" s="165"/>
      <c r="BG40" s="85">
        <v>63</v>
      </c>
      <c r="BH40" s="166" t="s">
        <v>528</v>
      </c>
      <c r="BI40" s="166"/>
      <c r="BJ40" s="166"/>
      <c r="BK40" s="85"/>
      <c r="BL40" s="167"/>
      <c r="BM40" s="167"/>
      <c r="BN40" s="167"/>
      <c r="BO40" s="61"/>
      <c r="BP40" s="164"/>
      <c r="BQ40" s="164"/>
      <c r="BR40" s="164"/>
      <c r="BS40" s="105"/>
      <c r="BT40" s="190"/>
      <c r="BU40" s="167"/>
      <c r="BV40" s="168"/>
      <c r="BW40" s="105"/>
      <c r="BX40" s="190"/>
      <c r="BY40" s="167"/>
      <c r="BZ40" s="167"/>
      <c r="CA40" s="61"/>
      <c r="CB40" s="164"/>
      <c r="CC40" s="164"/>
      <c r="CD40" s="165"/>
      <c r="CE40" s="85"/>
      <c r="CF40" s="166"/>
      <c r="CG40" s="166"/>
      <c r="CH40" s="166"/>
      <c r="CI40" s="116"/>
      <c r="CJ40" s="317"/>
      <c r="CK40" s="317"/>
      <c r="CL40" s="317"/>
      <c r="CM40" s="60"/>
      <c r="CN40" s="164"/>
      <c r="CO40" s="164"/>
      <c r="CP40" s="164"/>
      <c r="CQ40" s="113"/>
      <c r="CR40" s="190"/>
      <c r="CS40" s="167"/>
      <c r="CT40" s="168"/>
      <c r="CU40" s="105"/>
      <c r="CV40" s="190"/>
      <c r="CW40" s="167"/>
      <c r="CX40" s="167"/>
      <c r="CY40" s="61"/>
      <c r="CZ40" s="164"/>
      <c r="DA40" s="164"/>
      <c r="DB40" s="164"/>
    </row>
    <row r="41" spans="1:106" s="109" customFormat="1" ht="29.25" customHeight="1">
      <c r="A41" s="161"/>
      <c r="B41" s="161"/>
      <c r="C41" s="77"/>
      <c r="D41" s="59"/>
      <c r="E41" s="59"/>
      <c r="F41" s="60"/>
      <c r="G41" s="77" t="s">
        <v>564</v>
      </c>
      <c r="H41" s="59"/>
      <c r="I41" s="59"/>
      <c r="J41" s="60"/>
      <c r="K41" s="79"/>
      <c r="L41" s="59"/>
      <c r="M41" s="59"/>
      <c r="N41" s="60"/>
      <c r="O41" s="61"/>
      <c r="P41" s="59"/>
      <c r="Q41" s="59"/>
      <c r="R41" s="59"/>
      <c r="S41" s="61"/>
      <c r="T41" s="164"/>
      <c r="U41" s="164"/>
      <c r="V41" s="164"/>
      <c r="W41" s="77"/>
      <c r="X41" s="165"/>
      <c r="Y41" s="167"/>
      <c r="Z41" s="168"/>
      <c r="AA41" s="61"/>
      <c r="AB41" s="59"/>
      <c r="AC41" s="59"/>
      <c r="AD41" s="60"/>
      <c r="AE41" s="61"/>
      <c r="AF41" s="59"/>
      <c r="AG41" s="59"/>
      <c r="AH41" s="60"/>
      <c r="AI41" s="61"/>
      <c r="AJ41" s="59"/>
      <c r="AK41" s="59"/>
      <c r="AL41" s="60"/>
      <c r="AM41" s="105"/>
      <c r="AN41" s="59"/>
      <c r="AO41" s="59"/>
      <c r="AP41" s="59"/>
      <c r="AQ41" s="85"/>
      <c r="AR41" s="166"/>
      <c r="AS41" s="166"/>
      <c r="AT41" s="166"/>
      <c r="AU41" s="85">
        <v>44</v>
      </c>
      <c r="AV41" s="168" t="s">
        <v>557</v>
      </c>
      <c r="AW41" s="164"/>
      <c r="AX41" s="164"/>
      <c r="AY41" s="105"/>
      <c r="AZ41" s="190"/>
      <c r="BA41" s="167"/>
      <c r="BB41" s="167"/>
      <c r="BC41" s="61"/>
      <c r="BD41" s="164"/>
      <c r="BE41" s="164"/>
      <c r="BF41" s="165"/>
      <c r="BG41" s="85">
        <v>64</v>
      </c>
      <c r="BH41" s="166" t="s">
        <v>528</v>
      </c>
      <c r="BI41" s="166"/>
      <c r="BJ41" s="166"/>
      <c r="BK41" s="85"/>
      <c r="BL41" s="167"/>
      <c r="BM41" s="167"/>
      <c r="BN41" s="167"/>
      <c r="BO41" s="61"/>
      <c r="BP41" s="164"/>
      <c r="BQ41" s="164"/>
      <c r="BR41" s="164"/>
      <c r="BS41" s="105"/>
      <c r="BT41" s="190"/>
      <c r="BU41" s="167"/>
      <c r="BV41" s="168"/>
      <c r="BW41" s="105"/>
      <c r="BX41" s="190"/>
      <c r="BY41" s="167"/>
      <c r="BZ41" s="167"/>
      <c r="CA41" s="61"/>
      <c r="CB41" s="164"/>
      <c r="CC41" s="164"/>
      <c r="CD41" s="165"/>
      <c r="CE41" s="85"/>
      <c r="CF41" s="166"/>
      <c r="CG41" s="166"/>
      <c r="CH41" s="166"/>
      <c r="CI41" s="116"/>
      <c r="CJ41" s="164"/>
      <c r="CK41" s="164"/>
      <c r="CL41" s="164"/>
      <c r="CM41" s="60"/>
      <c r="CN41" s="164"/>
      <c r="CO41" s="164"/>
      <c r="CP41" s="164"/>
      <c r="CQ41" s="113"/>
      <c r="CR41" s="190"/>
      <c r="CS41" s="167"/>
      <c r="CT41" s="168"/>
      <c r="CU41" s="105"/>
      <c r="CV41" s="190"/>
      <c r="CW41" s="167"/>
      <c r="CX41" s="167"/>
      <c r="CY41" s="61"/>
      <c r="CZ41" s="164"/>
      <c r="DA41" s="164"/>
      <c r="DB41" s="164"/>
    </row>
    <row r="42" spans="1:106" s="109" customFormat="1" ht="29.25" customHeight="1">
      <c r="A42" s="161"/>
      <c r="B42" s="161"/>
      <c r="C42" s="77"/>
      <c r="D42" s="59"/>
      <c r="E42" s="59"/>
      <c r="F42" s="60"/>
      <c r="G42" s="77" t="s">
        <v>564</v>
      </c>
      <c r="H42" s="59"/>
      <c r="I42" s="59"/>
      <c r="J42" s="60"/>
      <c r="K42" s="79"/>
      <c r="L42" s="59"/>
      <c r="M42" s="59"/>
      <c r="N42" s="60"/>
      <c r="O42" s="61"/>
      <c r="P42" s="59"/>
      <c r="Q42" s="59"/>
      <c r="R42" s="59"/>
      <c r="S42" s="61"/>
      <c r="T42" s="164"/>
      <c r="U42" s="164"/>
      <c r="V42" s="164"/>
      <c r="W42" s="77"/>
      <c r="X42" s="165"/>
      <c r="Y42" s="167"/>
      <c r="Z42" s="168"/>
      <c r="AA42" s="61"/>
      <c r="AB42" s="59"/>
      <c r="AC42" s="59"/>
      <c r="AD42" s="60"/>
      <c r="AE42" s="61"/>
      <c r="AF42" s="59"/>
      <c r="AG42" s="59"/>
      <c r="AH42" s="60"/>
      <c r="AI42" s="61"/>
      <c r="AJ42" s="59"/>
      <c r="AK42" s="59"/>
      <c r="AL42" s="60"/>
      <c r="AM42" s="105"/>
      <c r="AN42" s="59"/>
      <c r="AO42" s="59"/>
      <c r="AP42" s="59"/>
      <c r="AQ42" s="85"/>
      <c r="AR42" s="166"/>
      <c r="AS42" s="166"/>
      <c r="AT42" s="166"/>
      <c r="AU42" s="85">
        <v>45</v>
      </c>
      <c r="AV42" s="168" t="s">
        <v>557</v>
      </c>
      <c r="AW42" s="164"/>
      <c r="AX42" s="164"/>
      <c r="AY42" s="105"/>
      <c r="AZ42" s="190"/>
      <c r="BA42" s="167"/>
      <c r="BB42" s="167"/>
      <c r="BC42" s="61"/>
      <c r="BD42" s="164"/>
      <c r="BE42" s="164"/>
      <c r="BF42" s="165"/>
      <c r="BG42" s="85">
        <v>66</v>
      </c>
      <c r="BH42" s="166" t="s">
        <v>566</v>
      </c>
      <c r="BI42" s="166"/>
      <c r="BJ42" s="166"/>
      <c r="BK42" s="85"/>
      <c r="BL42" s="167"/>
      <c r="BM42" s="167"/>
      <c r="BN42" s="167"/>
      <c r="BO42" s="61"/>
      <c r="BP42" s="164"/>
      <c r="BQ42" s="164"/>
      <c r="BR42" s="164"/>
      <c r="BS42" s="105"/>
      <c r="BT42" s="190"/>
      <c r="BU42" s="167"/>
      <c r="BV42" s="168"/>
      <c r="BW42" s="105"/>
      <c r="BX42" s="190"/>
      <c r="BY42" s="167"/>
      <c r="BZ42" s="167"/>
      <c r="CA42" s="61"/>
      <c r="CB42" s="164"/>
      <c r="CC42" s="164"/>
      <c r="CD42" s="165"/>
      <c r="CE42" s="85"/>
      <c r="CF42" s="166"/>
      <c r="CG42" s="166"/>
      <c r="CH42" s="166"/>
      <c r="CI42" s="105"/>
      <c r="CJ42" s="318"/>
      <c r="CK42" s="242"/>
      <c r="CL42" s="242"/>
      <c r="CM42" s="61"/>
      <c r="CN42" s="164"/>
      <c r="CO42" s="164"/>
      <c r="CP42" s="164"/>
      <c r="CQ42" s="105"/>
      <c r="CR42" s="190"/>
      <c r="CS42" s="167"/>
      <c r="CT42" s="168"/>
      <c r="CU42" s="105"/>
      <c r="CV42" s="190"/>
      <c r="CW42" s="167"/>
      <c r="CX42" s="167"/>
      <c r="CY42" s="61"/>
      <c r="CZ42" s="164"/>
      <c r="DA42" s="164"/>
      <c r="DB42" s="164"/>
    </row>
    <row r="43" spans="1:106" s="109" customFormat="1" ht="29.25" customHeight="1">
      <c r="A43" s="161"/>
      <c r="B43" s="161"/>
      <c r="C43" s="77"/>
      <c r="D43" s="165" t="str">
        <f>IF(ISNUMBER(C43), VLOOKUP(C43, configuracion!D:E, 2, FALSE), "")</f>
        <v/>
      </c>
      <c r="E43" s="167"/>
      <c r="F43" s="168"/>
      <c r="G43" s="77" t="s">
        <v>564</v>
      </c>
      <c r="H43" s="167"/>
      <c r="I43" s="167"/>
      <c r="J43" s="167"/>
      <c r="K43" s="61"/>
      <c r="L43" s="165"/>
      <c r="M43" s="167"/>
      <c r="N43" s="168"/>
      <c r="O43" s="61"/>
      <c r="P43" s="165"/>
      <c r="Q43" s="167"/>
      <c r="R43" s="167"/>
      <c r="S43" s="61"/>
      <c r="T43" s="164"/>
      <c r="U43" s="164"/>
      <c r="V43" s="164"/>
      <c r="W43" s="77"/>
      <c r="X43" s="165"/>
      <c r="Y43" s="167"/>
      <c r="Z43" s="168"/>
      <c r="AA43" s="61"/>
      <c r="AB43" s="165"/>
      <c r="AC43" s="167"/>
      <c r="AD43" s="168"/>
      <c r="AE43" s="61"/>
      <c r="AF43" s="167"/>
      <c r="AG43" s="167"/>
      <c r="AH43" s="167"/>
      <c r="AI43" s="61"/>
      <c r="AJ43" s="165"/>
      <c r="AK43" s="167"/>
      <c r="AL43" s="168"/>
      <c r="AM43" s="105"/>
      <c r="AN43" s="190"/>
      <c r="AO43" s="167"/>
      <c r="AP43" s="167"/>
      <c r="AQ43" s="85"/>
      <c r="AR43" s="166"/>
      <c r="AS43" s="166"/>
      <c r="AT43" s="166"/>
      <c r="AU43" s="85">
        <v>46</v>
      </c>
      <c r="AV43" s="168" t="s">
        <v>557</v>
      </c>
      <c r="AW43" s="164"/>
      <c r="AX43" s="164"/>
      <c r="AY43" s="105"/>
      <c r="AZ43" s="190"/>
      <c r="BA43" s="167"/>
      <c r="BB43" s="167"/>
      <c r="BC43" s="61"/>
      <c r="BD43" s="164"/>
      <c r="BE43" s="164"/>
      <c r="BF43" s="164"/>
      <c r="BG43" s="113"/>
      <c r="BH43" s="319"/>
      <c r="BI43" s="208"/>
      <c r="BJ43" s="216"/>
      <c r="BK43" s="113"/>
      <c r="BL43" s="190"/>
      <c r="BM43" s="167"/>
      <c r="BN43" s="167"/>
      <c r="BO43" s="61"/>
      <c r="BP43" s="164"/>
      <c r="BQ43" s="164"/>
      <c r="BR43" s="164"/>
      <c r="BS43" s="105"/>
      <c r="BT43" s="190"/>
      <c r="BU43" s="167"/>
      <c r="BV43" s="168"/>
      <c r="BW43" s="105"/>
      <c r="BX43" s="190"/>
      <c r="BY43" s="167"/>
      <c r="BZ43" s="167"/>
      <c r="CA43" s="61"/>
      <c r="CB43" s="164"/>
      <c r="CC43" s="164"/>
      <c r="CD43" s="165"/>
      <c r="CE43" s="85"/>
      <c r="CF43" s="166"/>
      <c r="CG43" s="166"/>
      <c r="CH43" s="166"/>
      <c r="CI43" s="116"/>
      <c r="CJ43" s="164"/>
      <c r="CK43" s="164"/>
      <c r="CL43" s="164"/>
      <c r="CM43" s="60"/>
      <c r="CN43" s="164"/>
      <c r="CO43" s="164"/>
      <c r="CP43" s="164"/>
      <c r="CQ43" s="105"/>
      <c r="CR43" s="190"/>
      <c r="CS43" s="167"/>
      <c r="CT43" s="168"/>
      <c r="CU43" s="105"/>
      <c r="CV43" s="190"/>
      <c r="CW43" s="167"/>
      <c r="CX43" s="167"/>
      <c r="CY43" s="61"/>
      <c r="CZ43" s="164"/>
      <c r="DA43" s="164"/>
      <c r="DB43" s="164"/>
    </row>
    <row r="44" spans="1:106" s="109" customFormat="1" ht="29.25" customHeight="1">
      <c r="A44" s="161"/>
      <c r="B44" s="161"/>
      <c r="C44" s="77"/>
      <c r="D44" s="59"/>
      <c r="E44" s="59"/>
      <c r="F44" s="60"/>
      <c r="G44" s="77"/>
      <c r="H44" s="167"/>
      <c r="I44" s="167"/>
      <c r="J44" s="167"/>
      <c r="K44" s="61"/>
      <c r="L44" s="58"/>
      <c r="M44" s="59"/>
      <c r="N44" s="60"/>
      <c r="O44" s="61"/>
      <c r="P44" s="59"/>
      <c r="Q44" s="59"/>
      <c r="R44" s="59"/>
      <c r="S44" s="61"/>
      <c r="T44" s="164"/>
      <c r="U44" s="164"/>
      <c r="V44" s="164"/>
      <c r="W44" s="77"/>
      <c r="X44" s="165"/>
      <c r="Y44" s="167"/>
      <c r="Z44" s="168"/>
      <c r="AA44" s="61"/>
      <c r="AB44" s="59"/>
      <c r="AC44" s="59"/>
      <c r="AD44" s="60"/>
      <c r="AE44" s="61"/>
      <c r="AF44" s="59"/>
      <c r="AG44" s="59"/>
      <c r="AH44" s="60"/>
      <c r="AI44" s="61"/>
      <c r="AJ44" s="59"/>
      <c r="AK44" s="59"/>
      <c r="AL44" s="60"/>
      <c r="AM44" s="105"/>
      <c r="AN44" s="59"/>
      <c r="AO44" s="59"/>
      <c r="AP44" s="59"/>
      <c r="AQ44" s="85"/>
      <c r="AR44" s="166"/>
      <c r="AS44" s="166"/>
      <c r="AT44" s="166"/>
      <c r="AU44" s="85">
        <v>47</v>
      </c>
      <c r="AV44" s="168" t="s">
        <v>557</v>
      </c>
      <c r="AW44" s="164"/>
      <c r="AX44" s="164"/>
      <c r="AY44" s="105"/>
      <c r="AZ44" s="59"/>
      <c r="BA44" s="59"/>
      <c r="BB44" s="59"/>
      <c r="BC44" s="61"/>
      <c r="BD44" s="164"/>
      <c r="BE44" s="164"/>
      <c r="BF44" s="164"/>
      <c r="BG44" s="105"/>
      <c r="BH44" s="59"/>
      <c r="BI44" s="59"/>
      <c r="BJ44" s="60"/>
      <c r="BK44" s="105"/>
      <c r="BL44" s="59"/>
      <c r="BM44" s="59"/>
      <c r="BN44" s="59"/>
      <c r="BO44" s="61"/>
      <c r="BP44" s="164"/>
      <c r="BQ44" s="164"/>
      <c r="BR44" s="164"/>
      <c r="BS44" s="105"/>
      <c r="BT44" s="59"/>
      <c r="BU44" s="59"/>
      <c r="BV44" s="60"/>
      <c r="BW44" s="105"/>
      <c r="BX44" s="59"/>
      <c r="BY44" s="59"/>
      <c r="BZ44" s="59"/>
      <c r="CA44" s="61"/>
      <c r="CB44" s="164"/>
      <c r="CC44" s="164"/>
      <c r="CD44" s="165"/>
      <c r="CE44" s="85"/>
      <c r="CF44" s="166"/>
      <c r="CG44" s="166"/>
      <c r="CH44" s="166"/>
      <c r="CI44" s="105"/>
      <c r="CJ44" s="81"/>
      <c r="CK44" s="81"/>
      <c r="CL44" s="81"/>
      <c r="CM44" s="61"/>
      <c r="CN44" s="164"/>
      <c r="CO44" s="164"/>
      <c r="CP44" s="164"/>
      <c r="CQ44" s="105"/>
      <c r="CR44" s="59"/>
      <c r="CS44" s="59"/>
      <c r="CT44" s="60"/>
      <c r="CU44" s="105"/>
      <c r="CV44" s="59"/>
      <c r="CW44" s="59"/>
      <c r="CX44" s="59"/>
      <c r="CY44" s="61"/>
      <c r="CZ44" s="164"/>
      <c r="DA44" s="164"/>
      <c r="DB44" s="164"/>
    </row>
    <row r="45" spans="1:106" s="109" customFormat="1" ht="29.25" customHeight="1">
      <c r="A45" s="161"/>
      <c r="B45" s="161"/>
      <c r="C45" s="77"/>
      <c r="D45" s="59"/>
      <c r="E45" s="59"/>
      <c r="F45" s="60"/>
      <c r="G45" s="77"/>
      <c r="H45" s="167"/>
      <c r="I45" s="167"/>
      <c r="J45" s="167"/>
      <c r="K45" s="61"/>
      <c r="L45" s="58"/>
      <c r="M45" s="59"/>
      <c r="N45" s="60"/>
      <c r="O45" s="61"/>
      <c r="P45" s="59"/>
      <c r="Q45" s="59"/>
      <c r="R45" s="59"/>
      <c r="S45" s="61"/>
      <c r="T45" s="164"/>
      <c r="U45" s="164"/>
      <c r="V45" s="164"/>
      <c r="W45" s="77"/>
      <c r="X45" s="165"/>
      <c r="Y45" s="167"/>
      <c r="Z45" s="168"/>
      <c r="AA45" s="61"/>
      <c r="AB45" s="59"/>
      <c r="AC45" s="59"/>
      <c r="AD45" s="60"/>
      <c r="AE45" s="61"/>
      <c r="AF45" s="59"/>
      <c r="AG45" s="59"/>
      <c r="AH45" s="60"/>
      <c r="AI45" s="61"/>
      <c r="AJ45" s="59"/>
      <c r="AK45" s="59"/>
      <c r="AL45" s="60"/>
      <c r="AM45" s="105"/>
      <c r="AN45" s="59"/>
      <c r="AO45" s="59"/>
      <c r="AP45" s="59"/>
      <c r="AQ45" s="85"/>
      <c r="AR45" s="166"/>
      <c r="AS45" s="166"/>
      <c r="AT45" s="166"/>
      <c r="AU45" s="85">
        <v>48</v>
      </c>
      <c r="AV45" s="168" t="s">
        <v>557</v>
      </c>
      <c r="AW45" s="164"/>
      <c r="AX45" s="164"/>
      <c r="AY45" s="105"/>
      <c r="AZ45" s="59"/>
      <c r="BA45" s="59"/>
      <c r="BB45" s="59"/>
      <c r="BC45" s="61"/>
      <c r="BD45" s="164"/>
      <c r="BE45" s="164"/>
      <c r="BF45" s="164"/>
      <c r="BG45" s="105"/>
      <c r="BH45" s="59"/>
      <c r="BI45" s="59"/>
      <c r="BJ45" s="60"/>
      <c r="BK45" s="105"/>
      <c r="BL45" s="59"/>
      <c r="BM45" s="59"/>
      <c r="BN45" s="59"/>
      <c r="BO45" s="61"/>
      <c r="BP45" s="164"/>
      <c r="BQ45" s="164"/>
      <c r="BR45" s="164"/>
      <c r="BS45" s="105"/>
      <c r="BT45" s="59"/>
      <c r="BU45" s="59"/>
      <c r="BV45" s="60"/>
      <c r="BW45" s="105"/>
      <c r="BX45" s="59"/>
      <c r="BY45" s="59"/>
      <c r="BZ45" s="59"/>
      <c r="CA45" s="61"/>
      <c r="CB45" s="164"/>
      <c r="CC45" s="164"/>
      <c r="CD45" s="165"/>
      <c r="CE45" s="85"/>
      <c r="CF45" s="166"/>
      <c r="CG45" s="166"/>
      <c r="CH45" s="166"/>
      <c r="CI45" s="105"/>
      <c r="CJ45" s="59"/>
      <c r="CK45" s="59"/>
      <c r="CL45" s="59"/>
      <c r="CM45" s="61"/>
      <c r="CN45" s="164"/>
      <c r="CO45" s="164"/>
      <c r="CP45" s="164"/>
      <c r="CQ45" s="105"/>
      <c r="CR45" s="59"/>
      <c r="CS45" s="59"/>
      <c r="CT45" s="60"/>
      <c r="CU45" s="105"/>
      <c r="CV45" s="59"/>
      <c r="CW45" s="59"/>
      <c r="CX45" s="59"/>
      <c r="CY45" s="61"/>
      <c r="CZ45" s="164"/>
      <c r="DA45" s="164"/>
      <c r="DB45" s="164"/>
    </row>
    <row r="46" spans="1:106" s="109" customFormat="1" ht="29.25" customHeight="1">
      <c r="A46" s="161"/>
      <c r="B46" s="161"/>
      <c r="C46" s="77"/>
      <c r="D46" s="59"/>
      <c r="E46" s="59"/>
      <c r="F46" s="60"/>
      <c r="G46" s="77"/>
      <c r="H46" s="167"/>
      <c r="I46" s="167"/>
      <c r="J46" s="167"/>
      <c r="K46" s="61"/>
      <c r="L46" s="58"/>
      <c r="M46" s="59"/>
      <c r="N46" s="60"/>
      <c r="O46" s="61"/>
      <c r="P46" s="59"/>
      <c r="Q46" s="59"/>
      <c r="R46" s="59"/>
      <c r="S46" s="61"/>
      <c r="T46" s="164"/>
      <c r="U46" s="164"/>
      <c r="V46" s="164"/>
      <c r="W46" s="104"/>
      <c r="X46" s="98"/>
      <c r="Y46" s="98"/>
      <c r="Z46" s="102"/>
      <c r="AA46" s="61"/>
      <c r="AB46" s="59"/>
      <c r="AC46" s="59"/>
      <c r="AD46" s="60"/>
      <c r="AE46" s="61"/>
      <c r="AF46" s="59"/>
      <c r="AG46" s="59"/>
      <c r="AH46" s="60"/>
      <c r="AI46" s="61"/>
      <c r="AJ46" s="59"/>
      <c r="AK46" s="59"/>
      <c r="AL46" s="60"/>
      <c r="AM46" s="105"/>
      <c r="AN46" s="59"/>
      <c r="AO46" s="59"/>
      <c r="AP46" s="59"/>
      <c r="AQ46" s="85"/>
      <c r="AR46" s="166"/>
      <c r="AS46" s="166"/>
      <c r="AT46" s="166"/>
      <c r="AU46" s="85">
        <v>49</v>
      </c>
      <c r="AV46" s="168" t="s">
        <v>557</v>
      </c>
      <c r="AW46" s="164"/>
      <c r="AX46" s="164"/>
      <c r="AY46" s="105"/>
      <c r="AZ46" s="59"/>
      <c r="BA46" s="59"/>
      <c r="BB46" s="59"/>
      <c r="BC46" s="61"/>
      <c r="BD46" s="164"/>
      <c r="BE46" s="164"/>
      <c r="BF46" s="164"/>
      <c r="BG46" s="105"/>
      <c r="BH46" s="59"/>
      <c r="BI46" s="59"/>
      <c r="BJ46" s="60"/>
      <c r="BK46" s="105"/>
      <c r="BL46" s="59"/>
      <c r="BM46" s="59"/>
      <c r="BN46" s="59"/>
      <c r="BO46" s="61"/>
      <c r="BP46" s="164"/>
      <c r="BQ46" s="164"/>
      <c r="BR46" s="164"/>
      <c r="BS46" s="105"/>
      <c r="BT46" s="59"/>
      <c r="BU46" s="59"/>
      <c r="BV46" s="60"/>
      <c r="BW46" s="105"/>
      <c r="BX46" s="59"/>
      <c r="BY46" s="59"/>
      <c r="BZ46" s="59"/>
      <c r="CA46" s="61"/>
      <c r="CB46" s="164"/>
      <c r="CC46" s="164"/>
      <c r="CD46" s="165"/>
      <c r="CE46" s="85"/>
      <c r="CF46" s="166"/>
      <c r="CG46" s="166"/>
      <c r="CH46" s="166"/>
      <c r="CI46" s="105"/>
      <c r="CJ46" s="59"/>
      <c r="CK46" s="59"/>
      <c r="CL46" s="59"/>
      <c r="CM46" s="61"/>
      <c r="CN46" s="164"/>
      <c r="CO46" s="164"/>
      <c r="CP46" s="164"/>
      <c r="CQ46" s="105"/>
      <c r="CR46" s="59"/>
      <c r="CS46" s="59"/>
      <c r="CT46" s="60"/>
      <c r="CU46" s="105"/>
      <c r="CV46" s="59"/>
      <c r="CW46" s="59"/>
      <c r="CX46" s="59"/>
      <c r="CY46" s="61"/>
      <c r="CZ46" s="164"/>
      <c r="DA46" s="164"/>
      <c r="DB46" s="164"/>
    </row>
    <row r="47" spans="1:106" s="109" customFormat="1" ht="29.25" customHeight="1">
      <c r="A47" s="161"/>
      <c r="B47" s="161"/>
      <c r="C47" s="77"/>
      <c r="D47" s="59"/>
      <c r="E47" s="59"/>
      <c r="F47" s="60"/>
      <c r="G47" s="104"/>
      <c r="H47" s="218"/>
      <c r="I47" s="218"/>
      <c r="J47" s="218"/>
      <c r="K47" s="61"/>
      <c r="L47" s="58"/>
      <c r="M47" s="59"/>
      <c r="N47" s="60"/>
      <c r="O47" s="61"/>
      <c r="P47" s="59"/>
      <c r="Q47" s="59"/>
      <c r="R47" s="59"/>
      <c r="S47" s="61"/>
      <c r="T47" s="164"/>
      <c r="U47" s="164"/>
      <c r="V47" s="164"/>
      <c r="W47" s="60"/>
      <c r="X47" s="98"/>
      <c r="Y47" s="98"/>
      <c r="Z47" s="102"/>
      <c r="AA47" s="60"/>
      <c r="AB47" s="59"/>
      <c r="AC47" s="59"/>
      <c r="AD47" s="60"/>
      <c r="AE47" s="61"/>
      <c r="AF47" s="59"/>
      <c r="AG47" s="59"/>
      <c r="AH47" s="60"/>
      <c r="AI47" s="61"/>
      <c r="AJ47" s="59"/>
      <c r="AK47" s="59"/>
      <c r="AL47" s="60"/>
      <c r="AM47" s="105"/>
      <c r="AN47" s="59"/>
      <c r="AO47" s="59"/>
      <c r="AP47" s="59"/>
      <c r="AQ47" s="85"/>
      <c r="AR47" s="166"/>
      <c r="AS47" s="166"/>
      <c r="AT47" s="166"/>
      <c r="AU47" s="85">
        <v>50</v>
      </c>
      <c r="AV47" s="168" t="s">
        <v>557</v>
      </c>
      <c r="AW47" s="164"/>
      <c r="AX47" s="164"/>
      <c r="AY47" s="105"/>
      <c r="AZ47" s="59"/>
      <c r="BA47" s="59"/>
      <c r="BB47" s="59"/>
      <c r="BC47" s="61"/>
      <c r="BD47" s="164"/>
      <c r="BE47" s="164"/>
      <c r="BF47" s="164"/>
      <c r="BG47" s="105"/>
      <c r="BH47" s="59"/>
      <c r="BI47" s="59"/>
      <c r="BJ47" s="60"/>
      <c r="BK47" s="105"/>
      <c r="BL47" s="59"/>
      <c r="BM47" s="59"/>
      <c r="BN47" s="59"/>
      <c r="BO47" s="61"/>
      <c r="BP47" s="164"/>
      <c r="BQ47" s="164"/>
      <c r="BR47" s="164"/>
      <c r="BS47" s="105"/>
      <c r="BT47" s="59"/>
      <c r="BU47" s="59"/>
      <c r="BV47" s="60"/>
      <c r="BW47" s="105"/>
      <c r="BX47" s="59"/>
      <c r="BY47" s="59"/>
      <c r="BZ47" s="59"/>
      <c r="CA47" s="61"/>
      <c r="CB47" s="164"/>
      <c r="CC47" s="164"/>
      <c r="CD47" s="165"/>
      <c r="CE47" s="85"/>
      <c r="CF47" s="166"/>
      <c r="CG47" s="166"/>
      <c r="CH47" s="166"/>
      <c r="CI47" s="105"/>
      <c r="CJ47" s="98"/>
      <c r="CK47" s="98"/>
      <c r="CL47" s="98"/>
      <c r="CM47" s="61"/>
      <c r="CN47" s="164"/>
      <c r="CO47" s="164"/>
      <c r="CP47" s="164"/>
      <c r="CQ47" s="105"/>
      <c r="CR47" s="59"/>
      <c r="CS47" s="59"/>
      <c r="CT47" s="60"/>
      <c r="CU47" s="105"/>
      <c r="CV47" s="59"/>
      <c r="CW47" s="59"/>
      <c r="CX47" s="59"/>
      <c r="CY47" s="61"/>
      <c r="CZ47" s="164"/>
      <c r="DA47" s="164"/>
      <c r="DB47" s="164"/>
    </row>
    <row r="48" spans="1:106" s="109" customFormat="1" ht="29.25" customHeight="1">
      <c r="A48" s="161"/>
      <c r="B48" s="161"/>
      <c r="C48" s="77"/>
      <c r="D48" s="165" t="str">
        <f>IF(ISNUMBER(C48), VLOOKUP(C48, configuracion!D:E, 2, FALSE), "")</f>
        <v/>
      </c>
      <c r="E48" s="167"/>
      <c r="F48" s="167"/>
      <c r="G48" s="58" t="s">
        <v>564</v>
      </c>
      <c r="H48" s="164"/>
      <c r="I48" s="164"/>
      <c r="J48" s="164"/>
      <c r="K48" s="60"/>
      <c r="L48" s="165"/>
      <c r="M48" s="167"/>
      <c r="N48" s="168"/>
      <c r="O48" s="61"/>
      <c r="P48" s="165"/>
      <c r="Q48" s="167"/>
      <c r="R48" s="167"/>
      <c r="S48" s="61"/>
      <c r="T48" s="164"/>
      <c r="U48" s="164"/>
      <c r="V48" s="164"/>
      <c r="W48" s="96"/>
      <c r="X48" s="98"/>
      <c r="Y48" s="98"/>
      <c r="Z48" s="102"/>
      <c r="AA48" s="60"/>
      <c r="AB48" s="165"/>
      <c r="AC48" s="167"/>
      <c r="AD48" s="168"/>
      <c r="AE48" s="61"/>
      <c r="AF48" s="167"/>
      <c r="AG48" s="167"/>
      <c r="AH48" s="167"/>
      <c r="AI48" s="61"/>
      <c r="AJ48" s="165"/>
      <c r="AK48" s="167"/>
      <c r="AL48" s="168"/>
      <c r="AM48" s="105"/>
      <c r="AN48" s="190"/>
      <c r="AO48" s="167"/>
      <c r="AP48" s="167"/>
      <c r="AQ48" s="85"/>
      <c r="AR48" s="166"/>
      <c r="AS48" s="166"/>
      <c r="AT48" s="166"/>
      <c r="AU48" s="85">
        <v>51</v>
      </c>
      <c r="AV48" s="168" t="s">
        <v>557</v>
      </c>
      <c r="AW48" s="164"/>
      <c r="AX48" s="164"/>
      <c r="AY48" s="105"/>
      <c r="AZ48" s="190"/>
      <c r="BA48" s="167"/>
      <c r="BB48" s="167"/>
      <c r="BC48" s="61"/>
      <c r="BD48" s="164"/>
      <c r="BE48" s="164"/>
      <c r="BF48" s="164"/>
      <c r="BG48" s="105"/>
      <c r="BH48" s="190"/>
      <c r="BI48" s="167"/>
      <c r="BJ48" s="168"/>
      <c r="BK48" s="105"/>
      <c r="BL48" s="190"/>
      <c r="BM48" s="167"/>
      <c r="BN48" s="167"/>
      <c r="BO48" s="61"/>
      <c r="BP48" s="164"/>
      <c r="BQ48" s="164"/>
      <c r="BR48" s="164"/>
      <c r="BS48" s="105"/>
      <c r="BT48" s="190"/>
      <c r="BU48" s="167"/>
      <c r="BV48" s="168"/>
      <c r="BW48" s="105"/>
      <c r="BX48" s="190"/>
      <c r="BY48" s="167"/>
      <c r="BZ48" s="167"/>
      <c r="CA48" s="61"/>
      <c r="CB48" s="164"/>
      <c r="CC48" s="164"/>
      <c r="CD48" s="165"/>
      <c r="CE48" s="85"/>
      <c r="CF48" s="166"/>
      <c r="CG48" s="166"/>
      <c r="CH48" s="166"/>
      <c r="CI48" s="116"/>
      <c r="CJ48" s="164"/>
      <c r="CK48" s="164"/>
      <c r="CL48" s="164"/>
      <c r="CM48" s="60"/>
      <c r="CN48" s="164"/>
      <c r="CO48" s="164"/>
      <c r="CP48" s="164"/>
      <c r="CQ48" s="105"/>
      <c r="CR48" s="190"/>
      <c r="CS48" s="167"/>
      <c r="CT48" s="168"/>
      <c r="CU48" s="105"/>
      <c r="CV48" s="190"/>
      <c r="CW48" s="167"/>
      <c r="CX48" s="167"/>
      <c r="CY48" s="61"/>
      <c r="CZ48" s="164"/>
      <c r="DA48" s="164"/>
      <c r="DB48" s="164"/>
    </row>
    <row r="49" spans="1:106" s="109" customFormat="1" ht="29.25" customHeight="1">
      <c r="A49" s="161"/>
      <c r="B49" s="161"/>
      <c r="C49" s="77"/>
      <c r="D49" s="59"/>
      <c r="E49" s="59"/>
      <c r="F49" s="59"/>
      <c r="G49" s="58"/>
      <c r="H49" s="164"/>
      <c r="I49" s="164"/>
      <c r="J49" s="164"/>
      <c r="K49" s="77"/>
      <c r="L49" s="59"/>
      <c r="M49" s="59"/>
      <c r="N49" s="60"/>
      <c r="O49" s="61"/>
      <c r="P49" s="59"/>
      <c r="Q49" s="59"/>
      <c r="R49" s="59"/>
      <c r="S49" s="61"/>
      <c r="T49" s="118"/>
      <c r="U49" s="95"/>
      <c r="V49" s="96"/>
      <c r="W49" s="96"/>
      <c r="X49" s="98"/>
      <c r="Y49" s="98"/>
      <c r="Z49" s="102"/>
      <c r="AA49" s="60"/>
      <c r="AB49" s="59"/>
      <c r="AC49" s="59"/>
      <c r="AD49" s="60"/>
      <c r="AE49" s="61"/>
      <c r="AF49" s="59"/>
      <c r="AG49" s="59"/>
      <c r="AH49" s="59"/>
      <c r="AI49" s="61"/>
      <c r="AJ49" s="59"/>
      <c r="AK49" s="59"/>
      <c r="AL49" s="60"/>
      <c r="AM49" s="105"/>
      <c r="AN49" s="59"/>
      <c r="AO49" s="59"/>
      <c r="AP49" s="59"/>
      <c r="AQ49" s="85"/>
      <c r="AR49" s="166"/>
      <c r="AS49" s="166"/>
      <c r="AT49" s="166"/>
      <c r="AU49" s="85">
        <v>52</v>
      </c>
      <c r="AV49" s="168" t="s">
        <v>557</v>
      </c>
      <c r="AW49" s="164"/>
      <c r="AX49" s="164"/>
      <c r="AY49" s="105"/>
      <c r="AZ49" s="106"/>
      <c r="BA49" s="59"/>
      <c r="BB49" s="59"/>
      <c r="BC49" s="61"/>
      <c r="BD49" s="164"/>
      <c r="BE49" s="164"/>
      <c r="BF49" s="164"/>
      <c r="BG49" s="105"/>
      <c r="BH49" s="106"/>
      <c r="BI49" s="59"/>
      <c r="BJ49" s="60"/>
      <c r="BK49" s="105"/>
      <c r="BL49" s="106"/>
      <c r="BM49" s="59"/>
      <c r="BN49" s="59"/>
      <c r="BO49" s="61"/>
      <c r="BP49" s="164"/>
      <c r="BQ49" s="164"/>
      <c r="BR49" s="164"/>
      <c r="BS49" s="105"/>
      <c r="BT49" s="106"/>
      <c r="BU49" s="59"/>
      <c r="BV49" s="60"/>
      <c r="BW49" s="105"/>
      <c r="BX49" s="106"/>
      <c r="BY49" s="59"/>
      <c r="BZ49" s="59"/>
      <c r="CA49" s="61"/>
      <c r="CB49" s="164"/>
      <c r="CC49" s="164"/>
      <c r="CD49" s="165"/>
      <c r="CE49" s="85"/>
      <c r="CF49" s="166"/>
      <c r="CG49" s="166"/>
      <c r="CH49" s="166"/>
      <c r="CI49" s="105"/>
      <c r="CJ49" s="117"/>
      <c r="CK49" s="81"/>
      <c r="CL49" s="81"/>
      <c r="CM49" s="61"/>
      <c r="CN49" s="164"/>
      <c r="CO49" s="164"/>
      <c r="CP49" s="164"/>
      <c r="CQ49" s="105"/>
      <c r="CR49" s="106"/>
      <c r="CS49" s="59"/>
      <c r="CT49" s="60"/>
      <c r="CU49" s="105"/>
      <c r="CV49" s="106"/>
      <c r="CW49" s="59"/>
      <c r="CX49" s="59"/>
      <c r="CY49" s="61"/>
      <c r="CZ49" s="164"/>
      <c r="DA49" s="164"/>
      <c r="DB49" s="164"/>
    </row>
    <row r="50" spans="1:106" s="109" customFormat="1" ht="29.25" customHeight="1">
      <c r="A50" s="161"/>
      <c r="B50" s="161"/>
      <c r="C50" s="77"/>
      <c r="D50" s="59"/>
      <c r="E50" s="59"/>
      <c r="F50" s="59"/>
      <c r="G50" s="58"/>
      <c r="H50" s="165"/>
      <c r="I50" s="167"/>
      <c r="J50" s="168"/>
      <c r="K50" s="77"/>
      <c r="L50" s="59"/>
      <c r="M50" s="59"/>
      <c r="N50" s="60"/>
      <c r="O50" s="61"/>
      <c r="P50" s="59"/>
      <c r="Q50" s="59"/>
      <c r="R50" s="59"/>
      <c r="S50" s="61"/>
      <c r="T50" s="118"/>
      <c r="U50" s="95"/>
      <c r="V50" s="96"/>
      <c r="W50" s="96"/>
      <c r="X50" s="98"/>
      <c r="Y50" s="98"/>
      <c r="Z50" s="102"/>
      <c r="AA50" s="60"/>
      <c r="AB50" s="59"/>
      <c r="AC50" s="59"/>
      <c r="AD50" s="60"/>
      <c r="AE50" s="61"/>
      <c r="AF50" s="59"/>
      <c r="AG50" s="59"/>
      <c r="AH50" s="59"/>
      <c r="AI50" s="61"/>
      <c r="AJ50" s="59"/>
      <c r="AK50" s="59"/>
      <c r="AL50" s="60"/>
      <c r="AM50" s="105"/>
      <c r="AN50" s="59"/>
      <c r="AO50" s="59"/>
      <c r="AP50" s="59"/>
      <c r="AQ50" s="85"/>
      <c r="AR50" s="166"/>
      <c r="AS50" s="166"/>
      <c r="AT50" s="166"/>
      <c r="AU50" s="85">
        <v>53</v>
      </c>
      <c r="AV50" s="167" t="s">
        <v>557</v>
      </c>
      <c r="AW50" s="167"/>
      <c r="AX50" s="168"/>
      <c r="AY50" s="105"/>
      <c r="AZ50" s="106"/>
      <c r="BA50" s="59"/>
      <c r="BB50" s="59"/>
      <c r="BC50" s="61"/>
      <c r="BD50" s="164"/>
      <c r="BE50" s="164"/>
      <c r="BF50" s="164"/>
      <c r="BG50" s="105"/>
      <c r="BH50" s="106"/>
      <c r="BI50" s="59"/>
      <c r="BJ50" s="60"/>
      <c r="BK50" s="105"/>
      <c r="BL50" s="106"/>
      <c r="BM50" s="59"/>
      <c r="BN50" s="59"/>
      <c r="BO50" s="61"/>
      <c r="BP50" s="164"/>
      <c r="BQ50" s="164"/>
      <c r="BR50" s="164"/>
      <c r="BS50" s="105"/>
      <c r="BT50" s="106"/>
      <c r="BU50" s="59"/>
      <c r="BV50" s="60"/>
      <c r="BW50" s="105"/>
      <c r="BX50" s="106"/>
      <c r="BY50" s="59"/>
      <c r="BZ50" s="59"/>
      <c r="CA50" s="61"/>
      <c r="CB50" s="164"/>
      <c r="CC50" s="164"/>
      <c r="CD50" s="165"/>
      <c r="CE50" s="85"/>
      <c r="CF50" s="166"/>
      <c r="CG50" s="166"/>
      <c r="CH50" s="166"/>
      <c r="CI50" s="105"/>
      <c r="CJ50" s="106"/>
      <c r="CK50" s="59"/>
      <c r="CL50" s="59"/>
      <c r="CM50" s="61"/>
      <c r="CN50" s="164"/>
      <c r="CO50" s="164"/>
      <c r="CP50" s="164"/>
      <c r="CQ50" s="105"/>
      <c r="CR50" s="106"/>
      <c r="CS50" s="59"/>
      <c r="CT50" s="60"/>
      <c r="CU50" s="105"/>
      <c r="CV50" s="106"/>
      <c r="CW50" s="59"/>
      <c r="CX50" s="59"/>
      <c r="CY50" s="61"/>
      <c r="CZ50" s="165"/>
      <c r="DA50" s="167"/>
      <c r="DB50" s="168"/>
    </row>
    <row r="51" spans="1:106" s="109" customFormat="1" ht="29.25" customHeight="1">
      <c r="A51" s="161"/>
      <c r="B51" s="161"/>
      <c r="C51" s="77"/>
      <c r="D51" s="59"/>
      <c r="E51" s="59"/>
      <c r="F51" s="59"/>
      <c r="G51" s="58"/>
      <c r="H51" s="165"/>
      <c r="I51" s="167"/>
      <c r="J51" s="168"/>
      <c r="K51" s="77"/>
      <c r="L51" s="59"/>
      <c r="M51" s="59"/>
      <c r="N51" s="60"/>
      <c r="O51" s="61"/>
      <c r="P51" s="59"/>
      <c r="Q51" s="59"/>
      <c r="R51" s="59"/>
      <c r="S51" s="61"/>
      <c r="T51" s="118"/>
      <c r="U51" s="95"/>
      <c r="V51" s="96"/>
      <c r="W51" s="96"/>
      <c r="X51" s="98"/>
      <c r="Y51" s="98"/>
      <c r="Z51" s="102"/>
      <c r="AA51" s="60"/>
      <c r="AB51" s="59"/>
      <c r="AC51" s="59"/>
      <c r="AD51" s="60"/>
      <c r="AE51" s="61"/>
      <c r="AF51" s="59"/>
      <c r="AG51" s="59"/>
      <c r="AH51" s="59"/>
      <c r="AI51" s="61"/>
      <c r="AJ51" s="59"/>
      <c r="AK51" s="59"/>
      <c r="AL51" s="60"/>
      <c r="AM51" s="105"/>
      <c r="AN51" s="59"/>
      <c r="AO51" s="59"/>
      <c r="AP51" s="59"/>
      <c r="AQ51" s="85"/>
      <c r="AR51" s="166"/>
      <c r="AS51" s="166"/>
      <c r="AT51" s="166"/>
      <c r="AU51" s="85">
        <v>54</v>
      </c>
      <c r="AV51" s="167" t="s">
        <v>557</v>
      </c>
      <c r="AW51" s="167"/>
      <c r="AX51" s="168"/>
      <c r="AY51" s="105"/>
      <c r="AZ51" s="106"/>
      <c r="BA51" s="59"/>
      <c r="BB51" s="59"/>
      <c r="BC51" s="61"/>
      <c r="BD51" s="164"/>
      <c r="BE51" s="164"/>
      <c r="BF51" s="164"/>
      <c r="BG51" s="105"/>
      <c r="BH51" s="106"/>
      <c r="BI51" s="59"/>
      <c r="BJ51" s="60"/>
      <c r="BK51" s="105"/>
      <c r="BL51" s="106"/>
      <c r="BM51" s="59"/>
      <c r="BN51" s="59"/>
      <c r="BO51" s="61"/>
      <c r="BP51" s="164"/>
      <c r="BQ51" s="164"/>
      <c r="BR51" s="164"/>
      <c r="BS51" s="105"/>
      <c r="BT51" s="106"/>
      <c r="BU51" s="59"/>
      <c r="BV51" s="60"/>
      <c r="BW51" s="105"/>
      <c r="BX51" s="106"/>
      <c r="BY51" s="59"/>
      <c r="BZ51" s="59"/>
      <c r="CA51" s="61"/>
      <c r="CB51" s="164"/>
      <c r="CC51" s="164"/>
      <c r="CD51" s="165"/>
      <c r="CE51" s="85"/>
      <c r="CF51" s="166"/>
      <c r="CG51" s="166"/>
      <c r="CH51" s="166"/>
      <c r="CI51" s="105"/>
      <c r="CJ51" s="106"/>
      <c r="CK51" s="59"/>
      <c r="CL51" s="59"/>
      <c r="CM51" s="61"/>
      <c r="CN51" s="164"/>
      <c r="CO51" s="164"/>
      <c r="CP51" s="164"/>
      <c r="CQ51" s="105"/>
      <c r="CR51" s="106"/>
      <c r="CS51" s="59"/>
      <c r="CT51" s="60"/>
      <c r="CU51" s="105"/>
      <c r="CV51" s="106"/>
      <c r="CW51" s="59"/>
      <c r="CX51" s="59"/>
      <c r="CY51" s="61"/>
      <c r="CZ51" s="165"/>
      <c r="DA51" s="167"/>
      <c r="DB51" s="168"/>
    </row>
    <row r="52" spans="1:106" s="109" customFormat="1" ht="29.25" customHeight="1">
      <c r="A52" s="161"/>
      <c r="B52" s="161"/>
      <c r="C52" s="77"/>
      <c r="D52" s="59"/>
      <c r="E52" s="59"/>
      <c r="F52" s="59"/>
      <c r="G52" s="58"/>
      <c r="H52" s="165"/>
      <c r="I52" s="167"/>
      <c r="J52" s="168"/>
      <c r="K52" s="77"/>
      <c r="L52" s="59"/>
      <c r="M52" s="59"/>
      <c r="N52" s="60"/>
      <c r="O52" s="61"/>
      <c r="P52" s="59"/>
      <c r="Q52" s="59"/>
      <c r="R52" s="59"/>
      <c r="S52" s="61"/>
      <c r="T52" s="118"/>
      <c r="U52" s="95"/>
      <c r="V52" s="96"/>
      <c r="W52" s="96"/>
      <c r="X52" s="98"/>
      <c r="Y52" s="98"/>
      <c r="Z52" s="102"/>
      <c r="AA52" s="60"/>
      <c r="AB52" s="59"/>
      <c r="AC52" s="59"/>
      <c r="AD52" s="60"/>
      <c r="AE52" s="61"/>
      <c r="AF52" s="59"/>
      <c r="AG52" s="59"/>
      <c r="AH52" s="59"/>
      <c r="AI52" s="61"/>
      <c r="AJ52" s="59"/>
      <c r="AK52" s="59"/>
      <c r="AL52" s="60"/>
      <c r="AM52" s="105"/>
      <c r="AN52" s="59"/>
      <c r="AO52" s="59"/>
      <c r="AP52" s="59"/>
      <c r="AQ52" s="85"/>
      <c r="AR52" s="166"/>
      <c r="AS52" s="166"/>
      <c r="AT52" s="166"/>
      <c r="AU52" s="85">
        <v>55</v>
      </c>
      <c r="AV52" s="167" t="s">
        <v>557</v>
      </c>
      <c r="AW52" s="167"/>
      <c r="AX52" s="168"/>
      <c r="AY52" s="105"/>
      <c r="AZ52" s="106"/>
      <c r="BA52" s="59"/>
      <c r="BB52" s="59"/>
      <c r="BC52" s="61"/>
      <c r="BD52" s="164"/>
      <c r="BE52" s="164"/>
      <c r="BF52" s="164"/>
      <c r="BG52" s="105"/>
      <c r="BH52" s="106"/>
      <c r="BI52" s="59"/>
      <c r="BJ52" s="60"/>
      <c r="BK52" s="105"/>
      <c r="BL52" s="106"/>
      <c r="BM52" s="59"/>
      <c r="BN52" s="59"/>
      <c r="BO52" s="61"/>
      <c r="BP52" s="164"/>
      <c r="BQ52" s="164"/>
      <c r="BR52" s="164"/>
      <c r="BS52" s="105"/>
      <c r="BT52" s="106"/>
      <c r="BU52" s="59"/>
      <c r="BV52" s="60"/>
      <c r="BW52" s="105"/>
      <c r="BX52" s="106"/>
      <c r="BY52" s="59"/>
      <c r="BZ52" s="59"/>
      <c r="CA52" s="61"/>
      <c r="CB52" s="164"/>
      <c r="CC52" s="164"/>
      <c r="CD52" s="165"/>
      <c r="CE52" s="85"/>
      <c r="CF52" s="166"/>
      <c r="CG52" s="166"/>
      <c r="CH52" s="166"/>
      <c r="CI52" s="105"/>
      <c r="CJ52" s="106"/>
      <c r="CK52" s="59"/>
      <c r="CL52" s="59"/>
      <c r="CM52" s="61"/>
      <c r="CN52" s="164"/>
      <c r="CO52" s="164"/>
      <c r="CP52" s="164"/>
      <c r="CQ52" s="105"/>
      <c r="CR52" s="106"/>
      <c r="CS52" s="59"/>
      <c r="CT52" s="60"/>
      <c r="CU52" s="105"/>
      <c r="CV52" s="106"/>
      <c r="CW52" s="59"/>
      <c r="CX52" s="59"/>
      <c r="CY52" s="61"/>
      <c r="CZ52" s="165"/>
      <c r="DA52" s="167"/>
      <c r="DB52" s="168"/>
    </row>
    <row r="53" spans="1:106" s="109" customFormat="1" ht="29.25" customHeight="1">
      <c r="A53" s="161"/>
      <c r="B53" s="161"/>
      <c r="C53" s="77"/>
      <c r="D53" s="59"/>
      <c r="E53" s="59"/>
      <c r="F53" s="59"/>
      <c r="G53" s="58"/>
      <c r="H53" s="165"/>
      <c r="I53" s="167"/>
      <c r="J53" s="168"/>
      <c r="K53" s="77"/>
      <c r="L53" s="59"/>
      <c r="M53" s="59"/>
      <c r="N53" s="60"/>
      <c r="O53" s="61"/>
      <c r="P53" s="59"/>
      <c r="Q53" s="59"/>
      <c r="R53" s="59"/>
      <c r="S53" s="61"/>
      <c r="T53" s="118"/>
      <c r="U53" s="95"/>
      <c r="V53" s="96"/>
      <c r="W53" s="96"/>
      <c r="X53" s="98"/>
      <c r="Y53" s="98"/>
      <c r="Z53" s="102"/>
      <c r="AA53" s="60"/>
      <c r="AB53" s="59"/>
      <c r="AC53" s="59"/>
      <c r="AD53" s="60"/>
      <c r="AE53" s="61"/>
      <c r="AF53" s="59"/>
      <c r="AG53" s="59"/>
      <c r="AH53" s="59"/>
      <c r="AI53" s="61"/>
      <c r="AJ53" s="59"/>
      <c r="AK53" s="59"/>
      <c r="AL53" s="60"/>
      <c r="AM53" s="105"/>
      <c r="AN53" s="59"/>
      <c r="AO53" s="59"/>
      <c r="AP53" s="59"/>
      <c r="AQ53" s="85"/>
      <c r="AR53" s="166"/>
      <c r="AS53" s="166"/>
      <c r="AT53" s="166"/>
      <c r="AU53" s="85">
        <v>56</v>
      </c>
      <c r="AV53" s="167" t="s">
        <v>557</v>
      </c>
      <c r="AW53" s="167"/>
      <c r="AX53" s="168"/>
      <c r="AY53" s="105"/>
      <c r="AZ53" s="106"/>
      <c r="BA53" s="59"/>
      <c r="BB53" s="59"/>
      <c r="BC53" s="61"/>
      <c r="BD53" s="164"/>
      <c r="BE53" s="164"/>
      <c r="BF53" s="164"/>
      <c r="BG53" s="105"/>
      <c r="BH53" s="106"/>
      <c r="BI53" s="59"/>
      <c r="BJ53" s="60"/>
      <c r="BK53" s="105"/>
      <c r="BL53" s="106"/>
      <c r="BM53" s="59"/>
      <c r="BN53" s="59"/>
      <c r="BO53" s="61"/>
      <c r="BP53" s="164"/>
      <c r="BQ53" s="164"/>
      <c r="BR53" s="164"/>
      <c r="BS53" s="105"/>
      <c r="BT53" s="106"/>
      <c r="BU53" s="59"/>
      <c r="BV53" s="60"/>
      <c r="BW53" s="105"/>
      <c r="BX53" s="106"/>
      <c r="BY53" s="59"/>
      <c r="BZ53" s="59"/>
      <c r="CA53" s="61"/>
      <c r="CB53" s="164"/>
      <c r="CC53" s="164"/>
      <c r="CD53" s="165"/>
      <c r="CE53" s="85"/>
      <c r="CF53" s="166"/>
      <c r="CG53" s="166"/>
      <c r="CH53" s="166"/>
      <c r="CI53" s="105"/>
      <c r="CJ53" s="106"/>
      <c r="CK53" s="59"/>
      <c r="CL53" s="59"/>
      <c r="CM53" s="61"/>
      <c r="CN53" s="164"/>
      <c r="CO53" s="164"/>
      <c r="CP53" s="164"/>
      <c r="CQ53" s="105"/>
      <c r="CR53" s="106"/>
      <c r="CS53" s="59"/>
      <c r="CT53" s="60"/>
      <c r="CU53" s="105"/>
      <c r="CV53" s="106"/>
      <c r="CW53" s="59"/>
      <c r="CX53" s="59"/>
      <c r="CY53" s="61"/>
      <c r="CZ53" s="165"/>
      <c r="DA53" s="167"/>
      <c r="DB53" s="168"/>
    </row>
    <row r="54" spans="1:106" s="109" customFormat="1" ht="29.25" customHeight="1">
      <c r="A54" s="161"/>
      <c r="B54" s="161"/>
      <c r="C54" s="77"/>
      <c r="D54" s="59"/>
      <c r="E54" s="59"/>
      <c r="F54" s="59"/>
      <c r="G54" s="58"/>
      <c r="H54" s="165"/>
      <c r="I54" s="167"/>
      <c r="J54" s="168"/>
      <c r="K54" s="77"/>
      <c r="L54" s="59"/>
      <c r="M54" s="59"/>
      <c r="N54" s="60"/>
      <c r="O54" s="61"/>
      <c r="P54" s="59"/>
      <c r="Q54" s="59"/>
      <c r="R54" s="59"/>
      <c r="S54" s="61"/>
      <c r="T54" s="118"/>
      <c r="U54" s="95"/>
      <c r="V54" s="96"/>
      <c r="W54" s="96"/>
      <c r="X54" s="98"/>
      <c r="Y54" s="98"/>
      <c r="Z54" s="102"/>
      <c r="AA54" s="60"/>
      <c r="AB54" s="59"/>
      <c r="AC54" s="59"/>
      <c r="AD54" s="60"/>
      <c r="AE54" s="61"/>
      <c r="AF54" s="59"/>
      <c r="AG54" s="59"/>
      <c r="AH54" s="59"/>
      <c r="AI54" s="61"/>
      <c r="AJ54" s="59"/>
      <c r="AK54" s="59"/>
      <c r="AL54" s="60"/>
      <c r="AM54" s="105"/>
      <c r="AN54" s="59"/>
      <c r="AO54" s="59"/>
      <c r="AP54" s="59"/>
      <c r="AQ54" s="85"/>
      <c r="AR54" s="166"/>
      <c r="AS54" s="166"/>
      <c r="AT54" s="166"/>
      <c r="AU54" s="85">
        <v>57</v>
      </c>
      <c r="AV54" s="167" t="s">
        <v>557</v>
      </c>
      <c r="AW54" s="167"/>
      <c r="AX54" s="168"/>
      <c r="AY54" s="105"/>
      <c r="AZ54" s="106"/>
      <c r="BA54" s="59"/>
      <c r="BB54" s="59"/>
      <c r="BC54" s="61"/>
      <c r="BD54" s="164"/>
      <c r="BE54" s="164"/>
      <c r="BF54" s="164"/>
      <c r="BG54" s="105"/>
      <c r="BH54" s="106"/>
      <c r="BI54" s="59"/>
      <c r="BJ54" s="60"/>
      <c r="BK54" s="105"/>
      <c r="BL54" s="106"/>
      <c r="BM54" s="59"/>
      <c r="BN54" s="59"/>
      <c r="BO54" s="61"/>
      <c r="BP54" s="164"/>
      <c r="BQ54" s="164"/>
      <c r="BR54" s="164"/>
      <c r="BS54" s="105"/>
      <c r="BT54" s="106"/>
      <c r="BU54" s="59"/>
      <c r="BV54" s="60"/>
      <c r="BW54" s="105"/>
      <c r="BX54" s="106"/>
      <c r="BY54" s="59"/>
      <c r="BZ54" s="59"/>
      <c r="CA54" s="61"/>
      <c r="CB54" s="164"/>
      <c r="CC54" s="164"/>
      <c r="CD54" s="165"/>
      <c r="CE54" s="85"/>
      <c r="CF54" s="166"/>
      <c r="CG54" s="166"/>
      <c r="CH54" s="166"/>
      <c r="CI54" s="105"/>
      <c r="CJ54" s="106"/>
      <c r="CK54" s="59"/>
      <c r="CL54" s="59"/>
      <c r="CM54" s="61"/>
      <c r="CN54" s="164"/>
      <c r="CO54" s="164"/>
      <c r="CP54" s="164"/>
      <c r="CQ54" s="105"/>
      <c r="CR54" s="106"/>
      <c r="CS54" s="59"/>
      <c r="CT54" s="60"/>
      <c r="CU54" s="105"/>
      <c r="CV54" s="106"/>
      <c r="CW54" s="59"/>
      <c r="CX54" s="59"/>
      <c r="CY54" s="61"/>
      <c r="CZ54" s="165"/>
      <c r="DA54" s="167"/>
      <c r="DB54" s="168"/>
    </row>
    <row r="55" spans="1:106" s="109" customFormat="1" ht="29.25" customHeight="1">
      <c r="A55" s="161"/>
      <c r="B55" s="161"/>
      <c r="C55" s="77"/>
      <c r="D55" s="59"/>
      <c r="E55" s="59"/>
      <c r="F55" s="59"/>
      <c r="G55" s="58" t="s">
        <v>564</v>
      </c>
      <c r="H55" s="165"/>
      <c r="I55" s="167"/>
      <c r="J55" s="168"/>
      <c r="K55" s="77"/>
      <c r="L55" s="59"/>
      <c r="M55" s="59"/>
      <c r="N55" s="60"/>
      <c r="O55" s="61"/>
      <c r="P55" s="59"/>
      <c r="Q55" s="59"/>
      <c r="R55" s="59"/>
      <c r="S55" s="61"/>
      <c r="T55" s="165"/>
      <c r="U55" s="167"/>
      <c r="V55" s="168"/>
      <c r="W55" s="96"/>
      <c r="X55" s="98"/>
      <c r="Y55" s="98"/>
      <c r="Z55" s="102"/>
      <c r="AA55" s="60"/>
      <c r="AB55" s="59"/>
      <c r="AC55" s="59"/>
      <c r="AD55" s="60"/>
      <c r="AE55" s="61"/>
      <c r="AF55" s="59"/>
      <c r="AG55" s="59"/>
      <c r="AH55" s="60"/>
      <c r="AI55" s="61"/>
      <c r="AJ55" s="59"/>
      <c r="AK55" s="59"/>
      <c r="AL55" s="60"/>
      <c r="AM55" s="105"/>
      <c r="AN55" s="59"/>
      <c r="AO55" s="59"/>
      <c r="AP55" s="59"/>
      <c r="AQ55" s="85"/>
      <c r="AR55" s="166"/>
      <c r="AS55" s="166"/>
      <c r="AT55" s="166"/>
      <c r="AU55" s="85">
        <v>58</v>
      </c>
      <c r="AV55" s="167" t="s">
        <v>557</v>
      </c>
      <c r="AW55" s="167"/>
      <c r="AX55" s="168"/>
      <c r="AY55" s="105"/>
      <c r="AZ55" s="190"/>
      <c r="BA55" s="167"/>
      <c r="BB55" s="168"/>
      <c r="BC55" s="61"/>
      <c r="BD55" s="165"/>
      <c r="BE55" s="167"/>
      <c r="BF55" s="168"/>
      <c r="BG55" s="105"/>
      <c r="BH55" s="190"/>
      <c r="BI55" s="167"/>
      <c r="BJ55" s="168"/>
      <c r="BK55" s="105"/>
      <c r="BL55" s="190"/>
      <c r="BM55" s="167"/>
      <c r="BN55" s="168"/>
      <c r="BO55" s="61"/>
      <c r="BP55" s="165"/>
      <c r="BQ55" s="167"/>
      <c r="BR55" s="168"/>
      <c r="BS55" s="105"/>
      <c r="BT55" s="190"/>
      <c r="BU55" s="167"/>
      <c r="BV55" s="168"/>
      <c r="BW55" s="105"/>
      <c r="BX55" s="190"/>
      <c r="BY55" s="167"/>
      <c r="BZ55" s="168"/>
      <c r="CA55" s="61"/>
      <c r="CB55" s="165"/>
      <c r="CC55" s="167"/>
      <c r="CD55" s="167"/>
      <c r="CE55" s="85"/>
      <c r="CF55" s="166"/>
      <c r="CG55" s="166"/>
      <c r="CH55" s="166"/>
      <c r="CI55" s="105"/>
      <c r="CJ55" s="190"/>
      <c r="CK55" s="167"/>
      <c r="CL55" s="168"/>
      <c r="CM55" s="61"/>
      <c r="CN55" s="165"/>
      <c r="CO55" s="167"/>
      <c r="CP55" s="168"/>
      <c r="CQ55" s="105"/>
      <c r="CR55" s="190"/>
      <c r="CS55" s="167"/>
      <c r="CT55" s="168"/>
      <c r="CU55" s="105"/>
      <c r="CV55" s="190"/>
      <c r="CW55" s="167"/>
      <c r="CX55" s="168"/>
      <c r="CY55" s="61"/>
      <c r="CZ55" s="165"/>
      <c r="DA55" s="167"/>
      <c r="DB55" s="168"/>
    </row>
    <row r="56" spans="1:106" s="109" customFormat="1" ht="29.25" customHeight="1">
      <c r="A56" s="161"/>
      <c r="B56" s="161"/>
      <c r="C56" s="77"/>
      <c r="D56" s="59"/>
      <c r="E56" s="59"/>
      <c r="F56" s="59"/>
      <c r="G56" s="58" t="s">
        <v>564</v>
      </c>
      <c r="H56" s="165"/>
      <c r="I56" s="167"/>
      <c r="J56" s="168"/>
      <c r="K56" s="77"/>
      <c r="L56" s="59"/>
      <c r="M56" s="59"/>
      <c r="N56" s="60"/>
      <c r="O56" s="61"/>
      <c r="P56" s="59"/>
      <c r="Q56" s="59"/>
      <c r="R56" s="59"/>
      <c r="S56" s="61"/>
      <c r="T56" s="165"/>
      <c r="U56" s="167"/>
      <c r="V56" s="168"/>
      <c r="W56" s="60"/>
      <c r="X56" s="165"/>
      <c r="Y56" s="167"/>
      <c r="Z56" s="168"/>
      <c r="AA56" s="60"/>
      <c r="AB56" s="59"/>
      <c r="AC56" s="59"/>
      <c r="AD56" s="60"/>
      <c r="AE56" s="61"/>
      <c r="AF56" s="59"/>
      <c r="AG56" s="59"/>
      <c r="AH56" s="60"/>
      <c r="AI56" s="61"/>
      <c r="AJ56" s="59"/>
      <c r="AK56" s="59"/>
      <c r="AL56" s="60"/>
      <c r="AM56" s="105"/>
      <c r="AN56" s="59"/>
      <c r="AO56" s="59"/>
      <c r="AP56" s="59"/>
      <c r="AQ56" s="85"/>
      <c r="AR56" s="166"/>
      <c r="AS56" s="166"/>
      <c r="AT56" s="166"/>
      <c r="AU56" s="85">
        <v>59</v>
      </c>
      <c r="AV56" s="167" t="s">
        <v>557</v>
      </c>
      <c r="AW56" s="167"/>
      <c r="AX56" s="168"/>
      <c r="AY56" s="105"/>
      <c r="AZ56" s="190"/>
      <c r="BA56" s="167"/>
      <c r="BB56" s="168"/>
      <c r="BC56" s="61"/>
      <c r="BD56" s="165"/>
      <c r="BE56" s="167"/>
      <c r="BF56" s="168"/>
      <c r="BG56" s="105"/>
      <c r="BH56" s="190"/>
      <c r="BI56" s="167"/>
      <c r="BJ56" s="168"/>
      <c r="BK56" s="105"/>
      <c r="BL56" s="190"/>
      <c r="BM56" s="167"/>
      <c r="BN56" s="168"/>
      <c r="BO56" s="61"/>
      <c r="BP56" s="165"/>
      <c r="BQ56" s="167"/>
      <c r="BR56" s="168"/>
      <c r="BS56" s="105"/>
      <c r="BT56" s="190"/>
      <c r="BU56" s="167"/>
      <c r="BV56" s="168"/>
      <c r="BW56" s="105"/>
      <c r="BX56" s="190"/>
      <c r="BY56" s="167"/>
      <c r="BZ56" s="168"/>
      <c r="CA56" s="61"/>
      <c r="CB56" s="165"/>
      <c r="CC56" s="167"/>
      <c r="CD56" s="167"/>
      <c r="CE56" s="85"/>
      <c r="CF56" s="166"/>
      <c r="CG56" s="166"/>
      <c r="CH56" s="166"/>
      <c r="CI56" s="105"/>
      <c r="CJ56" s="190"/>
      <c r="CK56" s="167"/>
      <c r="CL56" s="168"/>
      <c r="CM56" s="61"/>
      <c r="CN56" s="165"/>
      <c r="CO56" s="167"/>
      <c r="CP56" s="168"/>
      <c r="CQ56" s="105"/>
      <c r="CR56" s="190"/>
      <c r="CS56" s="167"/>
      <c r="CT56" s="168"/>
      <c r="CU56" s="105"/>
      <c r="CV56" s="190"/>
      <c r="CW56" s="167"/>
      <c r="CX56" s="168"/>
      <c r="CY56" s="61"/>
      <c r="CZ56" s="165"/>
      <c r="DA56" s="167"/>
      <c r="DB56" s="168"/>
    </row>
    <row r="57" spans="1:106" s="109" customFormat="1" ht="29.25" customHeight="1">
      <c r="A57" s="161"/>
      <c r="B57" s="161"/>
      <c r="C57" s="77"/>
      <c r="D57" s="165" t="str">
        <f>IF(ISNUMBER(C57), VLOOKUP(C57, configuracion!D:E, 2, FALSE), "")</f>
        <v/>
      </c>
      <c r="E57" s="167"/>
      <c r="F57" s="168"/>
      <c r="G57" s="61" t="s">
        <v>564</v>
      </c>
      <c r="H57" s="165"/>
      <c r="I57" s="167"/>
      <c r="J57" s="168"/>
      <c r="K57" s="60"/>
      <c r="L57" s="165"/>
      <c r="M57" s="167"/>
      <c r="N57" s="168"/>
      <c r="O57" s="61"/>
      <c r="P57" s="165"/>
      <c r="Q57" s="167"/>
      <c r="R57" s="168"/>
      <c r="S57" s="61"/>
      <c r="T57" s="165"/>
      <c r="U57" s="167"/>
      <c r="V57" s="168"/>
      <c r="W57" s="60"/>
      <c r="X57" s="165"/>
      <c r="Y57" s="167"/>
      <c r="Z57" s="168"/>
      <c r="AA57" s="60"/>
      <c r="AB57" s="165"/>
      <c r="AC57" s="167"/>
      <c r="AD57" s="168"/>
      <c r="AE57" s="61"/>
      <c r="AF57" s="165"/>
      <c r="AG57" s="167"/>
      <c r="AH57" s="168"/>
      <c r="AI57" s="61"/>
      <c r="AJ57" s="165"/>
      <c r="AK57" s="167"/>
      <c r="AL57" s="168"/>
      <c r="AM57" s="105"/>
      <c r="AN57" s="190"/>
      <c r="AO57" s="167"/>
      <c r="AP57" s="167"/>
      <c r="AQ57" s="85"/>
      <c r="AR57" s="166"/>
      <c r="AS57" s="166"/>
      <c r="AT57" s="166"/>
      <c r="AU57" s="85">
        <v>60</v>
      </c>
      <c r="AV57" s="167" t="s">
        <v>557</v>
      </c>
      <c r="AW57" s="167"/>
      <c r="AX57" s="168"/>
      <c r="AY57" s="105"/>
      <c r="AZ57" s="190"/>
      <c r="BA57" s="167"/>
      <c r="BB57" s="168"/>
      <c r="BC57" s="61"/>
      <c r="BD57" s="165"/>
      <c r="BE57" s="167"/>
      <c r="BF57" s="168"/>
      <c r="BG57" s="105"/>
      <c r="BH57" s="190"/>
      <c r="BI57" s="167"/>
      <c r="BJ57" s="168"/>
      <c r="BK57" s="105"/>
      <c r="BL57" s="190"/>
      <c r="BM57" s="167"/>
      <c r="BN57" s="168"/>
      <c r="BO57" s="61"/>
      <c r="BP57" s="165"/>
      <c r="BQ57" s="167"/>
      <c r="BR57" s="168"/>
      <c r="BS57" s="105"/>
      <c r="BT57" s="190"/>
      <c r="BU57" s="167"/>
      <c r="BV57" s="168"/>
      <c r="BW57" s="105"/>
      <c r="BX57" s="190"/>
      <c r="BY57" s="167"/>
      <c r="BZ57" s="168"/>
      <c r="CA57" s="61"/>
      <c r="CB57" s="165"/>
      <c r="CC57" s="167"/>
      <c r="CD57" s="167"/>
      <c r="CE57" s="85"/>
      <c r="CF57" s="166"/>
      <c r="CG57" s="166"/>
      <c r="CH57" s="166"/>
      <c r="CI57" s="105"/>
      <c r="CJ57" s="190"/>
      <c r="CK57" s="167"/>
      <c r="CL57" s="168"/>
      <c r="CM57" s="61"/>
      <c r="CN57" s="165"/>
      <c r="CO57" s="167"/>
      <c r="CP57" s="168"/>
      <c r="CQ57" s="105"/>
      <c r="CR57" s="190"/>
      <c r="CS57" s="167"/>
      <c r="CT57" s="168"/>
      <c r="CU57" s="105"/>
      <c r="CV57" s="190"/>
      <c r="CW57" s="167"/>
      <c r="CX57" s="168"/>
      <c r="CY57" s="61"/>
      <c r="CZ57" s="165"/>
      <c r="DA57" s="167"/>
      <c r="DB57" s="168"/>
    </row>
    <row r="58" spans="1:106" s="109" customFormat="1" ht="32.25" customHeight="1">
      <c r="A58" s="161"/>
      <c r="B58" s="161"/>
      <c r="C58" s="77"/>
      <c r="D58" s="165" t="str">
        <f>IF(ISNUMBER(C58), VLOOKUP(C58, configuracion!D:E, 2, FALSE), "")</f>
        <v/>
      </c>
      <c r="E58" s="167"/>
      <c r="F58" s="168"/>
      <c r="G58" s="61" t="s">
        <v>564</v>
      </c>
      <c r="H58" s="165"/>
      <c r="I58" s="167"/>
      <c r="J58" s="168"/>
      <c r="K58" s="60"/>
      <c r="L58" s="165"/>
      <c r="M58" s="167"/>
      <c r="N58" s="168"/>
      <c r="O58" s="61"/>
      <c r="P58" s="165"/>
      <c r="Q58" s="167"/>
      <c r="R58" s="168"/>
      <c r="S58" s="61"/>
      <c r="T58" s="165"/>
      <c r="U58" s="167"/>
      <c r="V58" s="168"/>
      <c r="W58" s="77"/>
      <c r="X58" s="165"/>
      <c r="Y58" s="167"/>
      <c r="Z58" s="168"/>
      <c r="AA58" s="61"/>
      <c r="AB58" s="165"/>
      <c r="AC58" s="167"/>
      <c r="AD58" s="168"/>
      <c r="AE58" s="61"/>
      <c r="AF58" s="165"/>
      <c r="AG58" s="167"/>
      <c r="AH58" s="168"/>
      <c r="AI58" s="61"/>
      <c r="AJ58" s="165"/>
      <c r="AK58" s="167"/>
      <c r="AL58" s="168"/>
      <c r="AM58" s="105"/>
      <c r="AN58" s="190"/>
      <c r="AO58" s="167"/>
      <c r="AP58" s="167"/>
      <c r="AQ58" s="85"/>
      <c r="AR58" s="166"/>
      <c r="AS58" s="166"/>
      <c r="AT58" s="166"/>
      <c r="AU58" s="85">
        <v>61</v>
      </c>
      <c r="AV58" s="167" t="s">
        <v>567</v>
      </c>
      <c r="AW58" s="167"/>
      <c r="AX58" s="168"/>
      <c r="AY58" s="105"/>
      <c r="AZ58" s="190"/>
      <c r="BA58" s="167"/>
      <c r="BB58" s="168"/>
      <c r="BC58" s="61"/>
      <c r="BD58" s="165"/>
      <c r="BE58" s="167"/>
      <c r="BF58" s="168"/>
      <c r="BG58" s="105"/>
      <c r="BH58" s="190"/>
      <c r="BI58" s="167"/>
      <c r="BJ58" s="168"/>
      <c r="BK58" s="105"/>
      <c r="BL58" s="190"/>
      <c r="BM58" s="167"/>
      <c r="BN58" s="168"/>
      <c r="BO58" s="61"/>
      <c r="BP58" s="165"/>
      <c r="BQ58" s="167"/>
      <c r="BR58" s="168"/>
      <c r="BS58" s="105"/>
      <c r="BT58" s="190"/>
      <c r="BU58" s="167"/>
      <c r="BV58" s="168"/>
      <c r="BW58" s="105"/>
      <c r="BX58" s="190"/>
      <c r="BY58" s="167"/>
      <c r="BZ58" s="168"/>
      <c r="CA58" s="61"/>
      <c r="CB58" s="165"/>
      <c r="CC58" s="167"/>
      <c r="CD58" s="167"/>
      <c r="CE58" s="85"/>
      <c r="CF58" s="166"/>
      <c r="CG58" s="166"/>
      <c r="CH58" s="166"/>
      <c r="CI58" s="105"/>
      <c r="CJ58" s="190"/>
      <c r="CK58" s="167"/>
      <c r="CL58" s="168"/>
      <c r="CM58" s="61"/>
      <c r="CN58" s="165"/>
      <c r="CO58" s="167"/>
      <c r="CP58" s="168"/>
      <c r="CQ58" s="105"/>
      <c r="CR58" s="190"/>
      <c r="CS58" s="167"/>
      <c r="CT58" s="168"/>
      <c r="CU58" s="105"/>
      <c r="CV58" s="190"/>
      <c r="CW58" s="167"/>
      <c r="CX58" s="168"/>
      <c r="CY58" s="61"/>
      <c r="CZ58" s="165"/>
      <c r="DA58" s="167"/>
      <c r="DB58" s="168"/>
    </row>
    <row r="59" spans="1:106" ht="34.5" customHeight="1">
      <c r="A59" s="161" t="s">
        <v>568</v>
      </c>
      <c r="B59" s="235" t="s">
        <v>569</v>
      </c>
      <c r="C59" s="225" t="s">
        <v>570</v>
      </c>
      <c r="D59" s="226"/>
      <c r="E59" s="227" t="s">
        <v>571</v>
      </c>
      <c r="F59" s="228"/>
      <c r="G59" s="270" t="s">
        <v>570</v>
      </c>
      <c r="H59" s="270"/>
      <c r="I59" s="271" t="s">
        <v>571</v>
      </c>
      <c r="J59" s="271"/>
      <c r="K59" s="225" t="s">
        <v>570</v>
      </c>
      <c r="L59" s="267"/>
      <c r="M59" s="227" t="s">
        <v>571</v>
      </c>
      <c r="N59" s="267"/>
      <c r="O59" s="276" t="s">
        <v>570</v>
      </c>
      <c r="P59" s="267"/>
      <c r="Q59" s="227" t="s">
        <v>571</v>
      </c>
      <c r="R59" s="277"/>
      <c r="S59" s="270" t="s">
        <v>570</v>
      </c>
      <c r="T59" s="270"/>
      <c r="U59" s="271" t="s">
        <v>571</v>
      </c>
      <c r="V59" s="271"/>
      <c r="W59" s="225" t="s">
        <v>570</v>
      </c>
      <c r="X59" s="226"/>
      <c r="Y59" s="227" t="s">
        <v>571</v>
      </c>
      <c r="Z59" s="272"/>
      <c r="AA59" s="282" t="s">
        <v>570</v>
      </c>
      <c r="AB59" s="283"/>
      <c r="AC59" s="227" t="s">
        <v>571</v>
      </c>
      <c r="AD59" s="267"/>
      <c r="AE59" s="278" t="s">
        <v>570</v>
      </c>
      <c r="AF59" s="279"/>
      <c r="AG59" s="278" t="s">
        <v>571</v>
      </c>
      <c r="AH59" s="279"/>
      <c r="AI59" s="276" t="s">
        <v>570</v>
      </c>
      <c r="AJ59" s="267"/>
      <c r="AK59" s="227" t="s">
        <v>571</v>
      </c>
      <c r="AL59" s="267"/>
      <c r="AM59" s="293" t="s">
        <v>570</v>
      </c>
      <c r="AN59" s="294"/>
      <c r="AO59" s="227" t="s">
        <v>571</v>
      </c>
      <c r="AP59" s="272"/>
      <c r="AQ59" s="299" t="s">
        <v>570</v>
      </c>
      <c r="AR59" s="299"/>
      <c r="AS59" s="295" t="s">
        <v>571</v>
      </c>
      <c r="AT59" s="300"/>
      <c r="AU59" s="293" t="s">
        <v>570</v>
      </c>
      <c r="AV59" s="294"/>
      <c r="AW59" s="295" t="s">
        <v>571</v>
      </c>
      <c r="AX59" s="296"/>
      <c r="AY59" s="293" t="s">
        <v>570</v>
      </c>
      <c r="AZ59" s="294"/>
      <c r="BA59" s="227" t="s">
        <v>571</v>
      </c>
      <c r="BB59" s="228"/>
      <c r="BC59" s="270" t="s">
        <v>570</v>
      </c>
      <c r="BD59" s="270"/>
      <c r="BE59" s="271" t="s">
        <v>571</v>
      </c>
      <c r="BF59" s="271"/>
      <c r="BG59" s="299" t="s">
        <v>570</v>
      </c>
      <c r="BH59" s="294"/>
      <c r="BI59" s="227" t="s">
        <v>571</v>
      </c>
      <c r="BJ59" s="272"/>
      <c r="BK59" s="293" t="s">
        <v>570</v>
      </c>
      <c r="BL59" s="294"/>
      <c r="BM59" s="227" t="s">
        <v>571</v>
      </c>
      <c r="BN59" s="228"/>
      <c r="BO59" s="270" t="s">
        <v>570</v>
      </c>
      <c r="BP59" s="270"/>
      <c r="BQ59" s="271" t="s">
        <v>571</v>
      </c>
      <c r="BR59" s="271"/>
      <c r="BS59" s="299" t="s">
        <v>570</v>
      </c>
      <c r="BT59" s="294"/>
      <c r="BU59" s="227" t="s">
        <v>571</v>
      </c>
      <c r="BV59" s="272"/>
      <c r="BW59" s="293" t="s">
        <v>570</v>
      </c>
      <c r="BX59" s="294"/>
      <c r="BY59" s="227" t="s">
        <v>571</v>
      </c>
      <c r="BZ59" s="228"/>
      <c r="CA59" s="270" t="s">
        <v>570</v>
      </c>
      <c r="CB59" s="270"/>
      <c r="CC59" s="271" t="s">
        <v>571</v>
      </c>
      <c r="CD59" s="227"/>
      <c r="CE59" s="235" t="s">
        <v>570</v>
      </c>
      <c r="CF59" s="235"/>
      <c r="CG59" s="161" t="s">
        <v>571</v>
      </c>
      <c r="CH59" s="161"/>
      <c r="CI59" s="299" t="s">
        <v>570</v>
      </c>
      <c r="CJ59" s="299"/>
      <c r="CK59" s="271" t="s">
        <v>571</v>
      </c>
      <c r="CL59" s="271"/>
      <c r="CM59" s="345" t="s">
        <v>570</v>
      </c>
      <c r="CN59" s="224"/>
      <c r="CO59" s="224" t="s">
        <v>571</v>
      </c>
      <c r="CP59" s="224"/>
      <c r="CQ59" s="299" t="s">
        <v>570</v>
      </c>
      <c r="CR59" s="294"/>
      <c r="CS59" s="227" t="s">
        <v>571</v>
      </c>
      <c r="CT59" s="272"/>
      <c r="CU59" s="293" t="s">
        <v>570</v>
      </c>
      <c r="CV59" s="294"/>
      <c r="CW59" s="227" t="s">
        <v>571</v>
      </c>
      <c r="CX59" s="228"/>
      <c r="CY59" s="270" t="s">
        <v>570</v>
      </c>
      <c r="CZ59" s="270"/>
      <c r="DA59" s="271" t="s">
        <v>571</v>
      </c>
      <c r="DB59" s="271"/>
    </row>
    <row r="60" spans="1:106" ht="408.75" customHeight="1">
      <c r="A60" s="256"/>
      <c r="B60" s="256"/>
      <c r="C60" s="197" t="s">
        <v>572</v>
      </c>
      <c r="D60" s="198"/>
      <c r="E60" s="201" t="s">
        <v>573</v>
      </c>
      <c r="F60" s="197"/>
      <c r="G60" s="220" t="s">
        <v>574</v>
      </c>
      <c r="H60" s="220"/>
      <c r="I60" s="220" t="s">
        <v>575</v>
      </c>
      <c r="J60" s="220"/>
      <c r="K60" s="197" t="s">
        <v>576</v>
      </c>
      <c r="L60" s="198"/>
      <c r="M60" s="201" t="s">
        <v>577</v>
      </c>
      <c r="N60" s="198"/>
      <c r="O60" s="201" t="s">
        <v>578</v>
      </c>
      <c r="P60" s="198"/>
      <c r="Q60" s="201" t="s">
        <v>579</v>
      </c>
      <c r="R60" s="197"/>
      <c r="S60" s="201" t="s">
        <v>580</v>
      </c>
      <c r="T60" s="198"/>
      <c r="U60" s="220" t="s">
        <v>581</v>
      </c>
      <c r="V60" s="220"/>
      <c r="W60" s="197" t="s">
        <v>582</v>
      </c>
      <c r="X60" s="198"/>
      <c r="Y60" s="201" t="s">
        <v>582</v>
      </c>
      <c r="Z60" s="198"/>
      <c r="AA60" s="292" t="s">
        <v>583</v>
      </c>
      <c r="AB60" s="273"/>
      <c r="AC60" s="268" t="s">
        <v>584</v>
      </c>
      <c r="AD60" s="269"/>
      <c r="AE60" s="222" t="s">
        <v>585</v>
      </c>
      <c r="AF60" s="273"/>
      <c r="AG60" s="222" t="s">
        <v>575</v>
      </c>
      <c r="AH60" s="273"/>
      <c r="AI60" s="274" t="s">
        <v>586</v>
      </c>
      <c r="AJ60" s="198"/>
      <c r="AK60" s="201" t="s">
        <v>587</v>
      </c>
      <c r="AL60" s="198"/>
      <c r="AM60" s="201" t="s">
        <v>588</v>
      </c>
      <c r="AN60" s="198"/>
      <c r="AO60" s="201" t="s">
        <v>589</v>
      </c>
      <c r="AP60" s="198"/>
      <c r="AQ60" s="201" t="s">
        <v>590</v>
      </c>
      <c r="AR60" s="197"/>
      <c r="AS60" s="201" t="s">
        <v>590</v>
      </c>
      <c r="AT60" s="197"/>
      <c r="AU60" s="201" t="s">
        <v>591</v>
      </c>
      <c r="AV60" s="198"/>
      <c r="AW60" s="201" t="s">
        <v>592</v>
      </c>
      <c r="AX60" s="198"/>
      <c r="AY60" s="220" t="s">
        <v>588</v>
      </c>
      <c r="AZ60" s="220"/>
      <c r="BA60" s="220" t="s">
        <v>593</v>
      </c>
      <c r="BB60" s="220"/>
      <c r="BC60" s="220" t="s">
        <v>594</v>
      </c>
      <c r="BD60" s="220"/>
      <c r="BE60" s="220" t="s">
        <v>594</v>
      </c>
      <c r="BF60" s="220"/>
      <c r="BG60" s="197" t="s">
        <v>595</v>
      </c>
      <c r="BH60" s="198"/>
      <c r="BI60" s="201" t="s">
        <v>596</v>
      </c>
      <c r="BJ60" s="198"/>
      <c r="BK60" s="201" t="s">
        <v>588</v>
      </c>
      <c r="BL60" s="198"/>
      <c r="BM60" s="201" t="s">
        <v>597</v>
      </c>
      <c r="BN60" s="197"/>
      <c r="BO60" s="220" t="s">
        <v>598</v>
      </c>
      <c r="BP60" s="220"/>
      <c r="BQ60" s="220" t="s">
        <v>599</v>
      </c>
      <c r="BR60" s="220"/>
      <c r="BS60" s="197" t="s">
        <v>252</v>
      </c>
      <c r="BT60" s="198"/>
      <c r="BU60" s="201" t="s">
        <v>600</v>
      </c>
      <c r="BV60" s="198"/>
      <c r="BW60" s="220" t="s">
        <v>601</v>
      </c>
      <c r="BX60" s="220"/>
      <c r="BY60" s="220" t="s">
        <v>602</v>
      </c>
      <c r="BZ60" s="220"/>
      <c r="CA60" s="220" t="s">
        <v>603</v>
      </c>
      <c r="CB60" s="220"/>
      <c r="CC60" s="220" t="s">
        <v>604</v>
      </c>
      <c r="CD60" s="201"/>
      <c r="CE60" s="315" t="s">
        <v>605</v>
      </c>
      <c r="CF60" s="315"/>
      <c r="CG60" s="315" t="s">
        <v>606</v>
      </c>
      <c r="CH60" s="315"/>
      <c r="CI60" s="203" t="s">
        <v>607</v>
      </c>
      <c r="CJ60" s="203"/>
      <c r="CK60" s="224" t="s">
        <v>608</v>
      </c>
      <c r="CL60" s="224"/>
      <c r="CM60" s="198" t="s">
        <v>609</v>
      </c>
      <c r="CN60" s="220"/>
      <c r="CO60" s="220" t="s">
        <v>575</v>
      </c>
      <c r="CP60" s="220"/>
      <c r="CQ60" s="197" t="s">
        <v>585</v>
      </c>
      <c r="CR60" s="198"/>
      <c r="CS60" s="201" t="s">
        <v>575</v>
      </c>
      <c r="CT60" s="198"/>
      <c r="CU60" s="220" t="s">
        <v>583</v>
      </c>
      <c r="CV60" s="220"/>
      <c r="CW60" s="220" t="s">
        <v>610</v>
      </c>
      <c r="CX60" s="220"/>
      <c r="CY60" s="220" t="s">
        <v>585</v>
      </c>
      <c r="CZ60" s="220"/>
      <c r="DA60" s="220" t="s">
        <v>611</v>
      </c>
      <c r="DB60" s="220"/>
    </row>
    <row r="61" spans="1:106" ht="135.75" customHeight="1">
      <c r="A61" s="56" t="s">
        <v>612</v>
      </c>
      <c r="B61" s="57" t="s">
        <v>613</v>
      </c>
      <c r="C61" s="197" t="s">
        <v>252</v>
      </c>
      <c r="D61" s="197"/>
      <c r="E61" s="197"/>
      <c r="F61" s="197"/>
      <c r="G61" s="224" t="s">
        <v>252</v>
      </c>
      <c r="H61" s="224"/>
      <c r="I61" s="224"/>
      <c r="J61" s="224"/>
      <c r="K61" s="197" t="s">
        <v>252</v>
      </c>
      <c r="L61" s="197"/>
      <c r="M61" s="197"/>
      <c r="N61" s="198"/>
      <c r="O61" s="201" t="s">
        <v>252</v>
      </c>
      <c r="P61" s="197"/>
      <c r="Q61" s="197"/>
      <c r="R61" s="197"/>
      <c r="S61" s="220" t="s">
        <v>252</v>
      </c>
      <c r="T61" s="220"/>
      <c r="U61" s="220"/>
      <c r="V61" s="220"/>
      <c r="W61" s="197" t="s">
        <v>614</v>
      </c>
      <c r="X61" s="197"/>
      <c r="Y61" s="197"/>
      <c r="Z61" s="198"/>
      <c r="AA61" s="229" t="s">
        <v>252</v>
      </c>
      <c r="AB61" s="230"/>
      <c r="AC61" s="230"/>
      <c r="AD61" s="231"/>
      <c r="AE61" s="232" t="s">
        <v>252</v>
      </c>
      <c r="AF61" s="233"/>
      <c r="AG61" s="233"/>
      <c r="AH61" s="233"/>
      <c r="AI61" s="201" t="s">
        <v>615</v>
      </c>
      <c r="AJ61" s="197"/>
      <c r="AK61" s="197"/>
      <c r="AL61" s="198"/>
      <c r="AM61" s="201" t="s">
        <v>252</v>
      </c>
      <c r="AN61" s="197"/>
      <c r="AO61" s="197"/>
      <c r="AP61" s="198"/>
      <c r="AQ61" s="201" t="s">
        <v>252</v>
      </c>
      <c r="AR61" s="197"/>
      <c r="AS61" s="197"/>
      <c r="AT61" s="197"/>
      <c r="AU61" s="201" t="s">
        <v>616</v>
      </c>
      <c r="AV61" s="197"/>
      <c r="AW61" s="197"/>
      <c r="AX61" s="198"/>
      <c r="AY61" s="201" t="s">
        <v>252</v>
      </c>
      <c r="AZ61" s="197"/>
      <c r="BA61" s="197"/>
      <c r="BB61" s="197"/>
      <c r="BC61" s="220" t="s">
        <v>252</v>
      </c>
      <c r="BD61" s="220"/>
      <c r="BE61" s="220"/>
      <c r="BF61" s="220"/>
      <c r="BG61" s="197" t="s">
        <v>252</v>
      </c>
      <c r="BH61" s="197"/>
      <c r="BI61" s="197"/>
      <c r="BJ61" s="198"/>
      <c r="BK61" s="201" t="s">
        <v>617</v>
      </c>
      <c r="BL61" s="197"/>
      <c r="BM61" s="197"/>
      <c r="BN61" s="197"/>
      <c r="BO61" s="220" t="s">
        <v>252</v>
      </c>
      <c r="BP61" s="220"/>
      <c r="BQ61" s="220"/>
      <c r="BR61" s="220"/>
      <c r="BS61" s="197" t="s">
        <v>252</v>
      </c>
      <c r="BT61" s="197"/>
      <c r="BU61" s="197"/>
      <c r="BV61" s="198"/>
      <c r="BW61" s="201" t="s">
        <v>618</v>
      </c>
      <c r="BX61" s="197"/>
      <c r="BY61" s="197"/>
      <c r="BZ61" s="198"/>
      <c r="CA61" s="220" t="s">
        <v>252</v>
      </c>
      <c r="CB61" s="220"/>
      <c r="CC61" s="220"/>
      <c r="CD61" s="220"/>
      <c r="CE61" s="315" t="s">
        <v>252</v>
      </c>
      <c r="CF61" s="315"/>
      <c r="CG61" s="315"/>
      <c r="CH61" s="315"/>
      <c r="CI61" s="204" t="s">
        <v>252</v>
      </c>
      <c r="CJ61" s="325"/>
      <c r="CK61" s="326"/>
      <c r="CL61" s="326"/>
      <c r="CM61" s="198" t="s">
        <v>252</v>
      </c>
      <c r="CN61" s="220"/>
      <c r="CO61" s="220"/>
      <c r="CP61" s="220"/>
      <c r="CQ61" s="197" t="s">
        <v>456</v>
      </c>
      <c r="CR61" s="197"/>
      <c r="CS61" s="197"/>
      <c r="CT61" s="198"/>
      <c r="CU61" s="201" t="s">
        <v>252</v>
      </c>
      <c r="CV61" s="197"/>
      <c r="CW61" s="197"/>
      <c r="CX61" s="197"/>
      <c r="CY61" s="325" t="s">
        <v>619</v>
      </c>
      <c r="CZ61" s="325"/>
      <c r="DA61" s="325"/>
      <c r="DB61" s="325"/>
    </row>
    <row r="62" spans="1:106" ht="60" customHeight="1">
      <c r="A62" s="56" t="s">
        <v>620</v>
      </c>
      <c r="B62" s="57" t="s">
        <v>621</v>
      </c>
      <c r="C62" s="197" t="s">
        <v>252</v>
      </c>
      <c r="D62" s="197"/>
      <c r="E62" s="197"/>
      <c r="F62" s="197"/>
      <c r="G62" s="220" t="s">
        <v>622</v>
      </c>
      <c r="H62" s="220"/>
      <c r="I62" s="220"/>
      <c r="J62" s="220"/>
      <c r="K62" s="197" t="s">
        <v>252</v>
      </c>
      <c r="L62" s="197"/>
      <c r="M62" s="197"/>
      <c r="N62" s="198"/>
      <c r="O62" s="201" t="s">
        <v>252</v>
      </c>
      <c r="P62" s="197"/>
      <c r="Q62" s="197"/>
      <c r="R62" s="197"/>
      <c r="S62" s="220" t="s">
        <v>252</v>
      </c>
      <c r="T62" s="220"/>
      <c r="U62" s="220"/>
      <c r="V62" s="220"/>
      <c r="W62" s="197" t="s">
        <v>252</v>
      </c>
      <c r="X62" s="197"/>
      <c r="Y62" s="197"/>
      <c r="Z62" s="198"/>
      <c r="AA62" s="201" t="s">
        <v>252</v>
      </c>
      <c r="AB62" s="197"/>
      <c r="AC62" s="197"/>
      <c r="AD62" s="198"/>
      <c r="AE62" s="201" t="s">
        <v>252</v>
      </c>
      <c r="AF62" s="197"/>
      <c r="AG62" s="197"/>
      <c r="AH62" s="197"/>
      <c r="AI62" s="201" t="s">
        <v>252</v>
      </c>
      <c r="AJ62" s="197"/>
      <c r="AK62" s="197"/>
      <c r="AL62" s="198"/>
      <c r="AM62" s="201" t="s">
        <v>252</v>
      </c>
      <c r="AN62" s="197"/>
      <c r="AO62" s="197"/>
      <c r="AP62" s="198"/>
      <c r="AQ62" s="201" t="s">
        <v>252</v>
      </c>
      <c r="AR62" s="197"/>
      <c r="AS62" s="197"/>
      <c r="AT62" s="197"/>
      <c r="AU62" s="201" t="s">
        <v>252</v>
      </c>
      <c r="AV62" s="197"/>
      <c r="AW62" s="197"/>
      <c r="AX62" s="198"/>
      <c r="AY62" s="201" t="s">
        <v>252</v>
      </c>
      <c r="AZ62" s="197"/>
      <c r="BA62" s="197"/>
      <c r="BB62" s="197"/>
      <c r="BC62" s="220" t="s">
        <v>252</v>
      </c>
      <c r="BD62" s="220"/>
      <c r="BE62" s="220"/>
      <c r="BF62" s="220"/>
      <c r="BG62" s="197" t="s">
        <v>252</v>
      </c>
      <c r="BH62" s="197"/>
      <c r="BI62" s="197"/>
      <c r="BJ62" s="198"/>
      <c r="BK62" s="201" t="s">
        <v>252</v>
      </c>
      <c r="BL62" s="197"/>
      <c r="BM62" s="197"/>
      <c r="BN62" s="197"/>
      <c r="BO62" s="220" t="s">
        <v>252</v>
      </c>
      <c r="BP62" s="220"/>
      <c r="BQ62" s="220"/>
      <c r="BR62" s="220"/>
      <c r="BS62" s="197" t="s">
        <v>252</v>
      </c>
      <c r="BT62" s="197"/>
      <c r="BU62" s="197"/>
      <c r="BV62" s="198"/>
      <c r="BW62" s="220" t="s">
        <v>252</v>
      </c>
      <c r="BX62" s="220"/>
      <c r="BY62" s="220"/>
      <c r="BZ62" s="220"/>
      <c r="CA62" s="244" t="s">
        <v>252</v>
      </c>
      <c r="CB62" s="244"/>
      <c r="CC62" s="244"/>
      <c r="CD62" s="244"/>
      <c r="CE62" s="315" t="s">
        <v>252</v>
      </c>
      <c r="CF62" s="315"/>
      <c r="CG62" s="315"/>
      <c r="CH62" s="315"/>
      <c r="CI62" s="204" t="s">
        <v>252</v>
      </c>
      <c r="CJ62" s="325"/>
      <c r="CK62" s="325"/>
      <c r="CL62" s="325"/>
      <c r="CM62" s="198" t="s">
        <v>609</v>
      </c>
      <c r="CN62" s="220"/>
      <c r="CO62" s="220"/>
      <c r="CP62" s="220"/>
      <c r="CQ62" s="197" t="s">
        <v>252</v>
      </c>
      <c r="CR62" s="197"/>
      <c r="CS62" s="197"/>
      <c r="CT62" s="198"/>
      <c r="CU62" s="201" t="s">
        <v>252</v>
      </c>
      <c r="CV62" s="197"/>
      <c r="CW62" s="197"/>
      <c r="CX62" s="197"/>
      <c r="CY62" s="220" t="s">
        <v>252</v>
      </c>
      <c r="CZ62" s="220"/>
      <c r="DA62" s="220"/>
      <c r="DB62" s="220"/>
    </row>
    <row r="63" spans="1:106" ht="62.45" customHeight="1">
      <c r="A63" s="56" t="s">
        <v>623</v>
      </c>
      <c r="B63" s="57" t="s">
        <v>624</v>
      </c>
      <c r="C63" s="197" t="s">
        <v>252</v>
      </c>
      <c r="D63" s="197"/>
      <c r="E63" s="197"/>
      <c r="F63" s="197"/>
      <c r="G63" s="220" t="s">
        <v>625</v>
      </c>
      <c r="H63" s="220"/>
      <c r="I63" s="220"/>
      <c r="J63" s="220"/>
      <c r="K63" s="197" t="s">
        <v>252</v>
      </c>
      <c r="L63" s="197"/>
      <c r="M63" s="197"/>
      <c r="N63" s="198"/>
      <c r="O63" s="201" t="s">
        <v>252</v>
      </c>
      <c r="P63" s="197"/>
      <c r="Q63" s="197"/>
      <c r="R63" s="197"/>
      <c r="S63" s="220" t="s">
        <v>252</v>
      </c>
      <c r="T63" s="220"/>
      <c r="U63" s="220"/>
      <c r="V63" s="220"/>
      <c r="W63" s="197" t="s">
        <v>252</v>
      </c>
      <c r="X63" s="197"/>
      <c r="Y63" s="197"/>
      <c r="Z63" s="198"/>
      <c r="AA63" s="201" t="s">
        <v>252</v>
      </c>
      <c r="AB63" s="197"/>
      <c r="AC63" s="197"/>
      <c r="AD63" s="198"/>
      <c r="AE63" s="201" t="s">
        <v>252</v>
      </c>
      <c r="AF63" s="197"/>
      <c r="AG63" s="197"/>
      <c r="AH63" s="197"/>
      <c r="AI63" s="201" t="s">
        <v>252</v>
      </c>
      <c r="AJ63" s="197"/>
      <c r="AK63" s="197"/>
      <c r="AL63" s="198"/>
      <c r="AM63" s="201" t="s">
        <v>252</v>
      </c>
      <c r="AN63" s="197"/>
      <c r="AO63" s="197"/>
      <c r="AP63" s="198"/>
      <c r="AQ63" s="201" t="s">
        <v>252</v>
      </c>
      <c r="AR63" s="197"/>
      <c r="AS63" s="197"/>
      <c r="AT63" s="197"/>
      <c r="AU63" s="201" t="s">
        <v>252</v>
      </c>
      <c r="AV63" s="197"/>
      <c r="AW63" s="197"/>
      <c r="AX63" s="198"/>
      <c r="AY63" s="201" t="s">
        <v>252</v>
      </c>
      <c r="AZ63" s="197"/>
      <c r="BA63" s="197"/>
      <c r="BB63" s="197"/>
      <c r="BC63" s="220" t="s">
        <v>252</v>
      </c>
      <c r="BD63" s="220"/>
      <c r="BE63" s="220"/>
      <c r="BF63" s="220"/>
      <c r="BG63" s="197" t="s">
        <v>252</v>
      </c>
      <c r="BH63" s="197"/>
      <c r="BI63" s="197"/>
      <c r="BJ63" s="198"/>
      <c r="BK63" s="201" t="s">
        <v>252</v>
      </c>
      <c r="BL63" s="197"/>
      <c r="BM63" s="197"/>
      <c r="BN63" s="197"/>
      <c r="BO63" s="220" t="s">
        <v>252</v>
      </c>
      <c r="BP63" s="220"/>
      <c r="BQ63" s="220"/>
      <c r="BR63" s="220"/>
      <c r="BS63" s="197" t="s">
        <v>252</v>
      </c>
      <c r="BT63" s="197"/>
      <c r="BU63" s="197"/>
      <c r="BV63" s="198"/>
      <c r="BW63" s="220" t="s">
        <v>252</v>
      </c>
      <c r="BX63" s="220"/>
      <c r="BY63" s="220"/>
      <c r="BZ63" s="220"/>
      <c r="CA63" s="220" t="s">
        <v>252</v>
      </c>
      <c r="CB63" s="220"/>
      <c r="CC63" s="220"/>
      <c r="CD63" s="220"/>
      <c r="CE63" s="315" t="s">
        <v>252</v>
      </c>
      <c r="CF63" s="315"/>
      <c r="CG63" s="315"/>
      <c r="CH63" s="315"/>
      <c r="CI63" s="204" t="s">
        <v>252</v>
      </c>
      <c r="CJ63" s="325"/>
      <c r="CK63" s="325"/>
      <c r="CL63" s="325"/>
      <c r="CM63" s="198" t="s">
        <v>609</v>
      </c>
      <c r="CN63" s="220"/>
      <c r="CO63" s="220"/>
      <c r="CP63" s="220"/>
      <c r="CQ63" s="197" t="s">
        <v>626</v>
      </c>
      <c r="CR63" s="197"/>
      <c r="CS63" s="197"/>
      <c r="CT63" s="198"/>
      <c r="CU63" s="201" t="s">
        <v>252</v>
      </c>
      <c r="CV63" s="197"/>
      <c r="CW63" s="197"/>
      <c r="CX63" s="197"/>
      <c r="CY63" s="220" t="s">
        <v>252</v>
      </c>
      <c r="CZ63" s="220"/>
      <c r="DA63" s="220"/>
      <c r="DB63" s="220"/>
    </row>
    <row r="64" spans="1:106" s="109" customFormat="1" ht="171.75" customHeight="1">
      <c r="A64" s="56" t="s">
        <v>627</v>
      </c>
      <c r="B64" s="57" t="s">
        <v>628</v>
      </c>
      <c r="C64" s="197" t="s">
        <v>252</v>
      </c>
      <c r="D64" s="197"/>
      <c r="E64" s="197"/>
      <c r="F64" s="197"/>
      <c r="G64" s="220" t="s">
        <v>629</v>
      </c>
      <c r="H64" s="220"/>
      <c r="I64" s="220"/>
      <c r="J64" s="220"/>
      <c r="K64" s="197" t="s">
        <v>252</v>
      </c>
      <c r="L64" s="197"/>
      <c r="M64" s="197"/>
      <c r="N64" s="198"/>
      <c r="O64" s="201" t="s">
        <v>252</v>
      </c>
      <c r="P64" s="197"/>
      <c r="Q64" s="197"/>
      <c r="R64" s="197"/>
      <c r="S64" s="220" t="s">
        <v>252</v>
      </c>
      <c r="T64" s="220"/>
      <c r="U64" s="220"/>
      <c r="V64" s="220"/>
      <c r="W64" s="197" t="s">
        <v>614</v>
      </c>
      <c r="X64" s="197"/>
      <c r="Y64" s="197"/>
      <c r="Z64" s="198"/>
      <c r="AA64" s="201" t="s">
        <v>252</v>
      </c>
      <c r="AB64" s="197"/>
      <c r="AC64" s="197"/>
      <c r="AD64" s="198"/>
      <c r="AE64" s="201" t="s">
        <v>252</v>
      </c>
      <c r="AF64" s="197"/>
      <c r="AG64" s="197"/>
      <c r="AH64" s="197"/>
      <c r="AI64" s="201" t="s">
        <v>252</v>
      </c>
      <c r="AJ64" s="197"/>
      <c r="AK64" s="197"/>
      <c r="AL64" s="198"/>
      <c r="AM64" s="201" t="s">
        <v>252</v>
      </c>
      <c r="AN64" s="197"/>
      <c r="AO64" s="197"/>
      <c r="AP64" s="198"/>
      <c r="AQ64" s="201" t="s">
        <v>252</v>
      </c>
      <c r="AR64" s="197"/>
      <c r="AS64" s="197"/>
      <c r="AT64" s="197"/>
      <c r="AU64" s="201" t="s">
        <v>252</v>
      </c>
      <c r="AV64" s="197"/>
      <c r="AW64" s="197"/>
      <c r="AX64" s="198"/>
      <c r="AY64" s="201" t="s">
        <v>252</v>
      </c>
      <c r="AZ64" s="197"/>
      <c r="BA64" s="197"/>
      <c r="BB64" s="197"/>
      <c r="BC64" s="220" t="s">
        <v>252</v>
      </c>
      <c r="BD64" s="220"/>
      <c r="BE64" s="220"/>
      <c r="BF64" s="220"/>
      <c r="BG64" s="197" t="s">
        <v>252</v>
      </c>
      <c r="BH64" s="197"/>
      <c r="BI64" s="197"/>
      <c r="BJ64" s="198"/>
      <c r="BK64" s="201" t="s">
        <v>252</v>
      </c>
      <c r="BL64" s="197"/>
      <c r="BM64" s="197"/>
      <c r="BN64" s="197"/>
      <c r="BO64" s="220" t="s">
        <v>252</v>
      </c>
      <c r="BP64" s="220"/>
      <c r="BQ64" s="220"/>
      <c r="BR64" s="220"/>
      <c r="BS64" s="197" t="s">
        <v>252</v>
      </c>
      <c r="BT64" s="197"/>
      <c r="BU64" s="197"/>
      <c r="BV64" s="198"/>
      <c r="BW64" s="220" t="s">
        <v>252</v>
      </c>
      <c r="BX64" s="220"/>
      <c r="BY64" s="220"/>
      <c r="BZ64" s="220"/>
      <c r="CA64" s="220" t="s">
        <v>252</v>
      </c>
      <c r="CB64" s="220"/>
      <c r="CC64" s="220"/>
      <c r="CD64" s="220"/>
      <c r="CE64" s="315" t="s">
        <v>252</v>
      </c>
      <c r="CF64" s="315"/>
      <c r="CG64" s="315"/>
      <c r="CH64" s="315"/>
      <c r="CI64" s="204" t="s">
        <v>252</v>
      </c>
      <c r="CJ64" s="325"/>
      <c r="CK64" s="325"/>
      <c r="CL64" s="325"/>
      <c r="CM64" s="198" t="s">
        <v>609</v>
      </c>
      <c r="CN64" s="220"/>
      <c r="CO64" s="220"/>
      <c r="CP64" s="220"/>
      <c r="CQ64" s="197" t="s">
        <v>609</v>
      </c>
      <c r="CR64" s="197"/>
      <c r="CS64" s="197"/>
      <c r="CT64" s="198"/>
      <c r="CU64" s="201" t="s">
        <v>252</v>
      </c>
      <c r="CV64" s="197"/>
      <c r="CW64" s="197"/>
      <c r="CX64" s="197"/>
      <c r="CY64" s="220" t="s">
        <v>252</v>
      </c>
      <c r="CZ64" s="220"/>
      <c r="DA64" s="220"/>
      <c r="DB64" s="220"/>
    </row>
    <row r="65" spans="1:106" ht="132.75" customHeight="1">
      <c r="A65" s="56" t="s">
        <v>630</v>
      </c>
      <c r="B65" s="57" t="s">
        <v>631</v>
      </c>
      <c r="C65" s="197" t="s">
        <v>252</v>
      </c>
      <c r="D65" s="197"/>
      <c r="E65" s="197"/>
      <c r="F65" s="197"/>
      <c r="G65" s="220" t="s">
        <v>632</v>
      </c>
      <c r="H65" s="220"/>
      <c r="I65" s="220"/>
      <c r="J65" s="220"/>
      <c r="K65" s="197" t="s">
        <v>252</v>
      </c>
      <c r="L65" s="197"/>
      <c r="M65" s="197"/>
      <c r="N65" s="198"/>
      <c r="O65" s="201" t="s">
        <v>252</v>
      </c>
      <c r="P65" s="197"/>
      <c r="Q65" s="197"/>
      <c r="R65" s="197"/>
      <c r="S65" s="220" t="s">
        <v>252</v>
      </c>
      <c r="T65" s="220"/>
      <c r="U65" s="220"/>
      <c r="V65" s="220"/>
      <c r="W65" s="197" t="s">
        <v>252</v>
      </c>
      <c r="X65" s="197"/>
      <c r="Y65" s="197"/>
      <c r="Z65" s="198"/>
      <c r="AA65" s="201" t="s">
        <v>252</v>
      </c>
      <c r="AB65" s="197"/>
      <c r="AC65" s="197"/>
      <c r="AD65" s="198"/>
      <c r="AE65" s="201" t="s">
        <v>252</v>
      </c>
      <c r="AF65" s="197"/>
      <c r="AG65" s="197"/>
      <c r="AH65" s="197"/>
      <c r="AI65" s="201" t="s">
        <v>252</v>
      </c>
      <c r="AJ65" s="197"/>
      <c r="AK65" s="197"/>
      <c r="AL65" s="198"/>
      <c r="AM65" s="201" t="s">
        <v>252</v>
      </c>
      <c r="AN65" s="197"/>
      <c r="AO65" s="197"/>
      <c r="AP65" s="198"/>
      <c r="AQ65" s="201" t="s">
        <v>252</v>
      </c>
      <c r="AR65" s="197"/>
      <c r="AS65" s="197"/>
      <c r="AT65" s="197"/>
      <c r="AU65" s="201" t="s">
        <v>252</v>
      </c>
      <c r="AV65" s="197"/>
      <c r="AW65" s="197"/>
      <c r="AX65" s="198"/>
      <c r="AY65" s="201" t="s">
        <v>252</v>
      </c>
      <c r="AZ65" s="197"/>
      <c r="BA65" s="197"/>
      <c r="BB65" s="197"/>
      <c r="BC65" s="220" t="s">
        <v>252</v>
      </c>
      <c r="BD65" s="220"/>
      <c r="BE65" s="220"/>
      <c r="BF65" s="220"/>
      <c r="BG65" s="197" t="s">
        <v>252</v>
      </c>
      <c r="BH65" s="197"/>
      <c r="BI65" s="197"/>
      <c r="BJ65" s="198"/>
      <c r="BK65" s="201" t="s">
        <v>252</v>
      </c>
      <c r="BL65" s="197"/>
      <c r="BM65" s="197"/>
      <c r="BN65" s="197"/>
      <c r="BO65" s="220" t="s">
        <v>252</v>
      </c>
      <c r="BP65" s="220"/>
      <c r="BQ65" s="220"/>
      <c r="BR65" s="220"/>
      <c r="BS65" s="197" t="s">
        <v>252</v>
      </c>
      <c r="BT65" s="197"/>
      <c r="BU65" s="197"/>
      <c r="BV65" s="198"/>
      <c r="BW65" s="220" t="s">
        <v>252</v>
      </c>
      <c r="BX65" s="220"/>
      <c r="BY65" s="220"/>
      <c r="BZ65" s="220"/>
      <c r="CA65" s="220" t="s">
        <v>252</v>
      </c>
      <c r="CB65" s="220"/>
      <c r="CC65" s="220"/>
      <c r="CD65" s="220"/>
      <c r="CE65" s="315" t="s">
        <v>252</v>
      </c>
      <c r="CF65" s="315"/>
      <c r="CG65" s="315"/>
      <c r="CH65" s="315"/>
      <c r="CI65" s="204" t="s">
        <v>252</v>
      </c>
      <c r="CJ65" s="325"/>
      <c r="CK65" s="325"/>
      <c r="CL65" s="325"/>
      <c r="CM65" s="198" t="s">
        <v>609</v>
      </c>
      <c r="CN65" s="220"/>
      <c r="CO65" s="220"/>
      <c r="CP65" s="220"/>
      <c r="CQ65" s="197" t="s">
        <v>609</v>
      </c>
      <c r="CR65" s="197"/>
      <c r="CS65" s="197"/>
      <c r="CT65" s="198"/>
      <c r="CU65" s="201" t="s">
        <v>252</v>
      </c>
      <c r="CV65" s="197"/>
      <c r="CW65" s="197"/>
      <c r="CX65" s="197"/>
      <c r="CY65" s="220" t="s">
        <v>252</v>
      </c>
      <c r="CZ65" s="220"/>
      <c r="DA65" s="220"/>
      <c r="DB65" s="220"/>
    </row>
    <row r="66" spans="1:106" ht="95.25" customHeight="1">
      <c r="A66" s="235" t="s">
        <v>633</v>
      </c>
      <c r="B66" s="256"/>
      <c r="C66" s="197" t="s">
        <v>252</v>
      </c>
      <c r="D66" s="197"/>
      <c r="E66" s="197"/>
      <c r="F66" s="197"/>
      <c r="G66" s="220" t="s">
        <v>252</v>
      </c>
      <c r="H66" s="220"/>
      <c r="I66" s="220"/>
      <c r="J66" s="220"/>
      <c r="K66" s="197" t="s">
        <v>252</v>
      </c>
      <c r="L66" s="197"/>
      <c r="M66" s="197"/>
      <c r="N66" s="198"/>
      <c r="O66" s="201" t="s">
        <v>252</v>
      </c>
      <c r="P66" s="197"/>
      <c r="Q66" s="197"/>
      <c r="R66" s="197"/>
      <c r="S66" s="220" t="s">
        <v>252</v>
      </c>
      <c r="T66" s="220"/>
      <c r="U66" s="220"/>
      <c r="V66" s="220"/>
      <c r="W66" s="197" t="s">
        <v>252</v>
      </c>
      <c r="X66" s="197"/>
      <c r="Y66" s="197"/>
      <c r="Z66" s="198"/>
      <c r="AA66" s="201" t="s">
        <v>252</v>
      </c>
      <c r="AB66" s="197"/>
      <c r="AC66" s="197"/>
      <c r="AD66" s="198"/>
      <c r="AE66" s="201" t="s">
        <v>252</v>
      </c>
      <c r="AF66" s="197"/>
      <c r="AG66" s="197"/>
      <c r="AH66" s="197"/>
      <c r="AI66" s="201" t="s">
        <v>252</v>
      </c>
      <c r="AJ66" s="197"/>
      <c r="AK66" s="197"/>
      <c r="AL66" s="198"/>
      <c r="AM66" s="201" t="s">
        <v>252</v>
      </c>
      <c r="AN66" s="197"/>
      <c r="AO66" s="197"/>
      <c r="AP66" s="198"/>
      <c r="AQ66" s="201" t="s">
        <v>252</v>
      </c>
      <c r="AR66" s="197"/>
      <c r="AS66" s="197"/>
      <c r="AT66" s="197"/>
      <c r="AU66" s="201" t="s">
        <v>252</v>
      </c>
      <c r="AV66" s="197"/>
      <c r="AW66" s="197"/>
      <c r="AX66" s="198"/>
      <c r="AY66" s="201" t="s">
        <v>252</v>
      </c>
      <c r="AZ66" s="197"/>
      <c r="BA66" s="197"/>
      <c r="BB66" s="197"/>
      <c r="BC66" s="220" t="s">
        <v>252</v>
      </c>
      <c r="BD66" s="220"/>
      <c r="BE66" s="220"/>
      <c r="BF66" s="220"/>
      <c r="BG66" s="197" t="s">
        <v>252</v>
      </c>
      <c r="BH66" s="197"/>
      <c r="BI66" s="197"/>
      <c r="BJ66" s="198"/>
      <c r="BK66" s="201" t="s">
        <v>252</v>
      </c>
      <c r="BL66" s="197"/>
      <c r="BM66" s="197"/>
      <c r="BN66" s="197"/>
      <c r="BO66" s="220" t="s">
        <v>252</v>
      </c>
      <c r="BP66" s="220"/>
      <c r="BQ66" s="220"/>
      <c r="BR66" s="220"/>
      <c r="BS66" s="197" t="s">
        <v>252</v>
      </c>
      <c r="BT66" s="197"/>
      <c r="BU66" s="197"/>
      <c r="BV66" s="198"/>
      <c r="BW66" s="220" t="s">
        <v>252</v>
      </c>
      <c r="BX66" s="220"/>
      <c r="BY66" s="220"/>
      <c r="BZ66" s="220"/>
      <c r="CA66" s="220" t="s">
        <v>252</v>
      </c>
      <c r="CB66" s="220"/>
      <c r="CC66" s="220"/>
      <c r="CD66" s="220"/>
      <c r="CE66" s="316" t="s">
        <v>252</v>
      </c>
      <c r="CF66" s="316"/>
      <c r="CG66" s="316"/>
      <c r="CH66" s="316"/>
      <c r="CI66" s="201" t="s">
        <v>634</v>
      </c>
      <c r="CJ66" s="197"/>
      <c r="CK66" s="197"/>
      <c r="CL66" s="198"/>
      <c r="CM66" s="198" t="s">
        <v>252</v>
      </c>
      <c r="CN66" s="220"/>
      <c r="CO66" s="220"/>
      <c r="CP66" s="220"/>
      <c r="CQ66" s="197" t="s">
        <v>252</v>
      </c>
      <c r="CR66" s="197"/>
      <c r="CS66" s="197"/>
      <c r="CT66" s="198"/>
      <c r="CU66" s="201" t="s">
        <v>252</v>
      </c>
      <c r="CV66" s="197"/>
      <c r="CW66" s="197"/>
      <c r="CX66" s="197"/>
      <c r="CY66" s="220" t="s">
        <v>252</v>
      </c>
      <c r="CZ66" s="220"/>
      <c r="DA66" s="220"/>
      <c r="DB66" s="220"/>
    </row>
    <row r="67" spans="1:106" ht="95.25" customHeight="1">
      <c r="A67" s="235" t="s">
        <v>635</v>
      </c>
      <c r="B67" s="266"/>
      <c r="C67" s="197" t="s">
        <v>636</v>
      </c>
      <c r="D67" s="197"/>
      <c r="E67" s="197"/>
      <c r="F67" s="197"/>
      <c r="G67" s="220" t="s">
        <v>637</v>
      </c>
      <c r="H67" s="220"/>
      <c r="I67" s="220"/>
      <c r="J67" s="220"/>
      <c r="K67" s="197" t="s">
        <v>638</v>
      </c>
      <c r="L67" s="197"/>
      <c r="M67" s="197"/>
      <c r="N67" s="198"/>
      <c r="O67" s="201" t="s">
        <v>638</v>
      </c>
      <c r="P67" s="197"/>
      <c r="Q67" s="197"/>
      <c r="R67" s="197"/>
      <c r="S67" s="220" t="s">
        <v>639</v>
      </c>
      <c r="T67" s="220"/>
      <c r="U67" s="220"/>
      <c r="V67" s="220"/>
      <c r="W67" s="197" t="s">
        <v>640</v>
      </c>
      <c r="X67" s="197"/>
      <c r="Y67" s="197"/>
      <c r="Z67" s="198"/>
      <c r="AA67" s="201" t="s">
        <v>641</v>
      </c>
      <c r="AB67" s="197"/>
      <c r="AC67" s="197"/>
      <c r="AD67" s="198"/>
      <c r="AE67" s="201" t="s">
        <v>638</v>
      </c>
      <c r="AF67" s="197"/>
      <c r="AG67" s="197"/>
      <c r="AH67" s="197"/>
      <c r="AI67" s="201" t="s">
        <v>642</v>
      </c>
      <c r="AJ67" s="197"/>
      <c r="AK67" s="197"/>
      <c r="AL67" s="198"/>
      <c r="AM67" s="201" t="s">
        <v>643</v>
      </c>
      <c r="AN67" s="197"/>
      <c r="AO67" s="197"/>
      <c r="AP67" s="198"/>
      <c r="AQ67" s="201" t="s">
        <v>644</v>
      </c>
      <c r="AR67" s="197"/>
      <c r="AS67" s="197"/>
      <c r="AT67" s="197"/>
      <c r="AU67" s="264" t="s">
        <v>733</v>
      </c>
      <c r="AV67" s="264"/>
      <c r="AW67" s="264"/>
      <c r="AX67" s="265"/>
      <c r="AY67" s="201" t="s">
        <v>645</v>
      </c>
      <c r="AZ67" s="197"/>
      <c r="BA67" s="197"/>
      <c r="BB67" s="197"/>
      <c r="BC67" s="220" t="s">
        <v>646</v>
      </c>
      <c r="BD67" s="220"/>
      <c r="BE67" s="220"/>
      <c r="BF67" s="220"/>
      <c r="BG67" s="264" t="s">
        <v>647</v>
      </c>
      <c r="BH67" s="264"/>
      <c r="BI67" s="264"/>
      <c r="BJ67" s="265"/>
      <c r="BK67" s="201" t="s">
        <v>648</v>
      </c>
      <c r="BL67" s="197"/>
      <c r="BM67" s="197"/>
      <c r="BN67" s="197"/>
      <c r="BO67" s="220" t="s">
        <v>649</v>
      </c>
      <c r="BP67" s="220"/>
      <c r="BQ67" s="220"/>
      <c r="BR67" s="220"/>
      <c r="BS67" s="197" t="s">
        <v>638</v>
      </c>
      <c r="BT67" s="197"/>
      <c r="BU67" s="197"/>
      <c r="BV67" s="198"/>
      <c r="BW67" s="201" t="s">
        <v>650</v>
      </c>
      <c r="BX67" s="197"/>
      <c r="BY67" s="197"/>
      <c r="BZ67" s="197"/>
      <c r="CA67" s="220" t="s">
        <v>651</v>
      </c>
      <c r="CB67" s="220"/>
      <c r="CC67" s="220"/>
      <c r="CD67" s="220"/>
      <c r="CE67" s="315" t="s">
        <v>652</v>
      </c>
      <c r="CF67" s="315"/>
      <c r="CG67" s="315"/>
      <c r="CH67" s="315"/>
      <c r="CI67" s="204" t="s">
        <v>653</v>
      </c>
      <c r="CJ67" s="325"/>
      <c r="CK67" s="325"/>
      <c r="CL67" s="325"/>
      <c r="CM67" s="198" t="s">
        <v>654</v>
      </c>
      <c r="CN67" s="220"/>
      <c r="CO67" s="220"/>
      <c r="CP67" s="220"/>
      <c r="CQ67" s="197" t="s">
        <v>655</v>
      </c>
      <c r="CR67" s="197"/>
      <c r="CS67" s="197"/>
      <c r="CT67" s="198"/>
      <c r="CU67" s="201" t="s">
        <v>656</v>
      </c>
      <c r="CV67" s="197"/>
      <c r="CW67" s="197"/>
      <c r="CX67" s="197"/>
      <c r="CY67" s="325" t="s">
        <v>657</v>
      </c>
      <c r="CZ67" s="325"/>
      <c r="DA67" s="325"/>
      <c r="DB67" s="325"/>
    </row>
    <row r="68" spans="1:106" ht="95.25" customHeight="1">
      <c r="A68" s="235" t="s">
        <v>658</v>
      </c>
      <c r="B68" s="266"/>
      <c r="C68" s="197" t="s">
        <v>659</v>
      </c>
      <c r="D68" s="197"/>
      <c r="E68" s="197"/>
      <c r="F68" s="197"/>
      <c r="G68" s="220" t="s">
        <v>660</v>
      </c>
      <c r="H68" s="220"/>
      <c r="I68" s="220"/>
      <c r="J68" s="220"/>
      <c r="K68" s="197" t="s">
        <v>660</v>
      </c>
      <c r="L68" s="197"/>
      <c r="M68" s="197"/>
      <c r="N68" s="198"/>
      <c r="O68" s="201" t="s">
        <v>661</v>
      </c>
      <c r="P68" s="197"/>
      <c r="Q68" s="197"/>
      <c r="R68" s="197"/>
      <c r="S68" s="220" t="s">
        <v>662</v>
      </c>
      <c r="T68" s="220"/>
      <c r="U68" s="220"/>
      <c r="V68" s="220"/>
      <c r="W68" s="197" t="s">
        <v>663</v>
      </c>
      <c r="X68" s="197"/>
      <c r="Y68" s="197"/>
      <c r="Z68" s="198"/>
      <c r="AA68" s="201" t="s">
        <v>664</v>
      </c>
      <c r="AB68" s="197"/>
      <c r="AC68" s="197"/>
      <c r="AD68" s="198"/>
      <c r="AE68" s="220" t="s">
        <v>665</v>
      </c>
      <c r="AF68" s="220"/>
      <c r="AG68" s="220"/>
      <c r="AH68" s="220"/>
      <c r="AI68" s="263" t="s">
        <v>666</v>
      </c>
      <c r="AJ68" s="264"/>
      <c r="AK68" s="264"/>
      <c r="AL68" s="265"/>
      <c r="AM68" s="201" t="s">
        <v>661</v>
      </c>
      <c r="AN68" s="197"/>
      <c r="AO68" s="197"/>
      <c r="AP68" s="198"/>
      <c r="AQ68" s="201" t="s">
        <v>661</v>
      </c>
      <c r="AR68" s="197"/>
      <c r="AS68" s="197"/>
      <c r="AT68" s="197"/>
      <c r="AU68" s="201" t="s">
        <v>667</v>
      </c>
      <c r="AV68" s="197"/>
      <c r="AW68" s="197"/>
      <c r="AX68" s="198"/>
      <c r="AY68" s="201" t="s">
        <v>668</v>
      </c>
      <c r="AZ68" s="197"/>
      <c r="BA68" s="197"/>
      <c r="BB68" s="197"/>
      <c r="BC68" s="220" t="s">
        <v>661</v>
      </c>
      <c r="BD68" s="220"/>
      <c r="BE68" s="220"/>
      <c r="BF68" s="220"/>
      <c r="BG68" s="197" t="s">
        <v>661</v>
      </c>
      <c r="BH68" s="197"/>
      <c r="BI68" s="197"/>
      <c r="BJ68" s="198"/>
      <c r="BK68" s="201" t="s">
        <v>669</v>
      </c>
      <c r="BL68" s="197"/>
      <c r="BM68" s="197"/>
      <c r="BN68" s="197"/>
      <c r="BO68" s="220" t="s">
        <v>660</v>
      </c>
      <c r="BP68" s="220"/>
      <c r="BQ68" s="220"/>
      <c r="BR68" s="220"/>
      <c r="BS68" s="197" t="s">
        <v>660</v>
      </c>
      <c r="BT68" s="197"/>
      <c r="BU68" s="197"/>
      <c r="BV68" s="198"/>
      <c r="BW68" s="201" t="s">
        <v>660</v>
      </c>
      <c r="BX68" s="197"/>
      <c r="BY68" s="197"/>
      <c r="BZ68" s="197"/>
      <c r="CA68" s="201" t="s">
        <v>660</v>
      </c>
      <c r="CB68" s="197"/>
      <c r="CC68" s="197"/>
      <c r="CD68" s="198"/>
      <c r="CE68" s="315" t="s">
        <v>661</v>
      </c>
      <c r="CF68" s="315"/>
      <c r="CG68" s="315"/>
      <c r="CH68" s="315"/>
      <c r="CI68" s="198" t="s">
        <v>670</v>
      </c>
      <c r="CJ68" s="220"/>
      <c r="CK68" s="220"/>
      <c r="CL68" s="220"/>
      <c r="CM68" s="198" t="s">
        <v>660</v>
      </c>
      <c r="CN68" s="220"/>
      <c r="CO68" s="220"/>
      <c r="CP68" s="220"/>
      <c r="CQ68" s="197" t="s">
        <v>660</v>
      </c>
      <c r="CR68" s="197"/>
      <c r="CS68" s="197"/>
      <c r="CT68" s="198"/>
      <c r="CU68" s="201" t="s">
        <v>661</v>
      </c>
      <c r="CV68" s="197"/>
      <c r="CW68" s="197"/>
      <c r="CX68" s="197"/>
      <c r="CY68" s="325" t="s">
        <v>671</v>
      </c>
      <c r="CZ68" s="325"/>
      <c r="DA68" s="325"/>
      <c r="DB68" s="325"/>
    </row>
    <row r="69" spans="1:106" ht="69" customHeight="1">
      <c r="A69" s="161" t="s">
        <v>672</v>
      </c>
      <c r="B69" s="266"/>
      <c r="C69" s="167" t="s">
        <v>673</v>
      </c>
      <c r="D69" s="167"/>
      <c r="E69" s="167"/>
      <c r="F69" s="167"/>
      <c r="G69" s="164" t="s">
        <v>674</v>
      </c>
      <c r="H69" s="164"/>
      <c r="I69" s="164"/>
      <c r="J69" s="164"/>
      <c r="K69" s="262" t="s">
        <v>674</v>
      </c>
      <c r="L69" s="167"/>
      <c r="M69" s="167"/>
      <c r="N69" s="168"/>
      <c r="O69" s="165" t="s">
        <v>675</v>
      </c>
      <c r="P69" s="167"/>
      <c r="Q69" s="167"/>
      <c r="R69" s="167"/>
      <c r="S69" s="220" t="s">
        <v>662</v>
      </c>
      <c r="T69" s="220"/>
      <c r="U69" s="220"/>
      <c r="V69" s="220"/>
      <c r="W69" s="197" t="s">
        <v>676</v>
      </c>
      <c r="X69" s="197"/>
      <c r="Y69" s="197"/>
      <c r="Z69" s="198"/>
      <c r="AA69" s="201" t="s">
        <v>664</v>
      </c>
      <c r="AB69" s="197"/>
      <c r="AC69" s="197"/>
      <c r="AD69" s="198"/>
      <c r="AE69" s="220" t="s">
        <v>665</v>
      </c>
      <c r="AF69" s="220"/>
      <c r="AG69" s="220"/>
      <c r="AH69" s="220"/>
      <c r="AI69" s="263" t="s">
        <v>666</v>
      </c>
      <c r="AJ69" s="264"/>
      <c r="AK69" s="264"/>
      <c r="AL69" s="265"/>
      <c r="AM69" s="165" t="s">
        <v>677</v>
      </c>
      <c r="AN69" s="167"/>
      <c r="AO69" s="167"/>
      <c r="AP69" s="168"/>
      <c r="AQ69" s="165" t="s">
        <v>678</v>
      </c>
      <c r="AR69" s="167"/>
      <c r="AS69" s="167"/>
      <c r="AT69" s="167"/>
      <c r="AU69" s="264" t="s">
        <v>732</v>
      </c>
      <c r="AV69" s="264"/>
      <c r="AW69" s="264"/>
      <c r="AX69" s="265"/>
      <c r="AY69" s="165" t="s">
        <v>679</v>
      </c>
      <c r="AZ69" s="167"/>
      <c r="BA69" s="167"/>
      <c r="BB69" s="167"/>
      <c r="BC69" s="164" t="s">
        <v>680</v>
      </c>
      <c r="BD69" s="164"/>
      <c r="BE69" s="164"/>
      <c r="BF69" s="164"/>
      <c r="BG69" s="264" t="s">
        <v>681</v>
      </c>
      <c r="BH69" s="264"/>
      <c r="BI69" s="264"/>
      <c r="BJ69" s="265"/>
      <c r="BK69" s="165" t="s">
        <v>682</v>
      </c>
      <c r="BL69" s="167"/>
      <c r="BM69" s="167"/>
      <c r="BN69" s="167"/>
      <c r="BO69" s="164" t="s">
        <v>660</v>
      </c>
      <c r="BP69" s="164"/>
      <c r="BQ69" s="164"/>
      <c r="BR69" s="164"/>
      <c r="BS69" s="262" t="s">
        <v>660</v>
      </c>
      <c r="BT69" s="167"/>
      <c r="BU69" s="167"/>
      <c r="BV69" s="168"/>
      <c r="BW69" s="165" t="s">
        <v>660</v>
      </c>
      <c r="BX69" s="167"/>
      <c r="BY69" s="167"/>
      <c r="BZ69" s="167"/>
      <c r="CA69" s="201" t="s">
        <v>660</v>
      </c>
      <c r="CB69" s="197"/>
      <c r="CC69" s="197"/>
      <c r="CD69" s="198"/>
      <c r="CE69" s="208" t="s">
        <v>683</v>
      </c>
      <c r="CF69" s="208"/>
      <c r="CG69" s="208"/>
      <c r="CH69" s="208"/>
      <c r="CI69" s="327" t="s">
        <v>660</v>
      </c>
      <c r="CJ69" s="327"/>
      <c r="CK69" s="327"/>
      <c r="CL69" s="327"/>
      <c r="CM69" s="168" t="s">
        <v>660</v>
      </c>
      <c r="CN69" s="164"/>
      <c r="CO69" s="164"/>
      <c r="CP69" s="164"/>
      <c r="CQ69" s="167" t="s">
        <v>660</v>
      </c>
      <c r="CR69" s="167"/>
      <c r="CS69" s="167"/>
      <c r="CT69" s="168"/>
      <c r="CU69" s="165" t="s">
        <v>684</v>
      </c>
      <c r="CV69" s="167"/>
      <c r="CW69" s="167"/>
      <c r="CX69" s="167"/>
      <c r="CY69" s="334" t="s">
        <v>671</v>
      </c>
      <c r="CZ69" s="334"/>
      <c r="DA69" s="334"/>
      <c r="DB69" s="334"/>
    </row>
    <row r="70" spans="1:106" s="55" customFormat="1">
      <c r="A70" s="50"/>
      <c r="B70" s="99"/>
      <c r="C70" s="218"/>
      <c r="D70" s="344"/>
      <c r="E70" s="344"/>
      <c r="F70" s="344"/>
      <c r="G70" s="242"/>
      <c r="H70" s="340"/>
      <c r="I70" s="340"/>
      <c r="J70" s="340"/>
      <c r="K70" s="218"/>
      <c r="L70" s="344"/>
      <c r="M70" s="344"/>
      <c r="N70" s="344"/>
      <c r="O70" s="218"/>
      <c r="P70" s="344"/>
      <c r="Q70" s="344"/>
      <c r="R70" s="344"/>
      <c r="S70" s="242"/>
      <c r="T70" s="340"/>
      <c r="U70" s="340"/>
      <c r="V70" s="340"/>
      <c r="W70" s="50"/>
      <c r="X70" s="119"/>
      <c r="Y70" s="50"/>
      <c r="Z70" s="50"/>
      <c r="AA70" s="50"/>
      <c r="AB70" s="50"/>
      <c r="AC70" s="50"/>
      <c r="AD70" s="50"/>
      <c r="AE70" s="120"/>
      <c r="AF70" s="121"/>
      <c r="AG70" s="121"/>
      <c r="AH70" s="121"/>
      <c r="AI70" s="121"/>
      <c r="AJ70" s="122"/>
      <c r="AK70" s="121"/>
      <c r="AL70" s="121"/>
      <c r="AM70" s="53"/>
      <c r="AN70" s="53"/>
      <c r="AO70" s="50"/>
      <c r="AP70" s="53"/>
      <c r="AQ70" s="50"/>
      <c r="AR70" s="119"/>
      <c r="AS70" s="50"/>
      <c r="AT70" s="50"/>
      <c r="AU70" s="50"/>
      <c r="AV70" s="119"/>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4"/>
      <c r="CP70" s="50"/>
      <c r="CQ70" s="50"/>
      <c r="CR70" s="50"/>
      <c r="CS70" s="50"/>
      <c r="CT70" s="50"/>
      <c r="CU70" s="50"/>
      <c r="CV70" s="50"/>
      <c r="CW70" s="50"/>
      <c r="CX70" s="50"/>
      <c r="CY70" s="50"/>
      <c r="CZ70" s="50"/>
      <c r="DA70" s="50"/>
      <c r="DB70" s="50"/>
    </row>
    <row r="71" spans="1:106" s="123" customFormat="1" ht="27" hidden="1" customHeight="1">
      <c r="D71" s="124"/>
      <c r="E71" s="125" t="s">
        <v>685</v>
      </c>
      <c r="F71" s="125" t="s">
        <v>686</v>
      </c>
      <c r="G71" s="125" t="s">
        <v>687</v>
      </c>
      <c r="H71" s="126"/>
      <c r="I71" s="126"/>
      <c r="J71" s="126"/>
      <c r="K71" s="126"/>
    </row>
    <row r="72" spans="1:106" s="123" customFormat="1" ht="46.5" hidden="1" customHeight="1">
      <c r="D72" s="127" t="s">
        <v>688</v>
      </c>
      <c r="E72" s="127" t="s">
        <v>689</v>
      </c>
      <c r="F72" s="127" t="s">
        <v>690</v>
      </c>
      <c r="G72" s="127"/>
      <c r="H72" s="126"/>
      <c r="I72" s="128"/>
      <c r="J72" s="126"/>
      <c r="K72" s="126"/>
    </row>
    <row r="73" spans="1:106" s="123" customFormat="1" ht="46.5" hidden="1" customHeight="1">
      <c r="D73" s="127" t="s">
        <v>688</v>
      </c>
      <c r="E73" s="127" t="s">
        <v>691</v>
      </c>
      <c r="F73" s="127" t="s">
        <v>692</v>
      </c>
      <c r="G73" s="127"/>
      <c r="H73" s="129"/>
      <c r="I73" s="129"/>
      <c r="J73" s="129"/>
      <c r="K73" s="129"/>
    </row>
    <row r="74" spans="1:106" s="123" customFormat="1" ht="46.5" hidden="1" customHeight="1">
      <c r="D74" s="127" t="s">
        <v>688</v>
      </c>
      <c r="E74" s="127" t="s">
        <v>693</v>
      </c>
      <c r="F74" s="127" t="s">
        <v>694</v>
      </c>
      <c r="G74" s="127"/>
      <c r="H74" s="126"/>
      <c r="I74" s="126"/>
      <c r="J74" s="126"/>
      <c r="K74" s="126"/>
    </row>
    <row r="75" spans="1:106" s="123" customFormat="1" ht="46.5" hidden="1" customHeight="1">
      <c r="D75" s="127" t="s">
        <v>688</v>
      </c>
      <c r="E75" s="127" t="s">
        <v>695</v>
      </c>
      <c r="F75" s="127" t="s">
        <v>696</v>
      </c>
      <c r="G75" s="127"/>
      <c r="H75" s="126"/>
      <c r="I75" s="126"/>
      <c r="J75" s="126"/>
      <c r="K75" s="126"/>
    </row>
    <row r="76" spans="1:106" s="123" customFormat="1" ht="46.5" hidden="1" customHeight="1">
      <c r="D76" s="127" t="s">
        <v>688</v>
      </c>
      <c r="E76" s="127" t="s">
        <v>697</v>
      </c>
      <c r="F76" s="127" t="s">
        <v>698</v>
      </c>
      <c r="G76" s="127"/>
      <c r="H76" s="126"/>
      <c r="I76" s="126"/>
      <c r="J76" s="126"/>
      <c r="K76" s="126"/>
    </row>
    <row r="77" spans="1:106" s="123" customFormat="1" ht="46.5" hidden="1" customHeight="1">
      <c r="D77" s="127" t="s">
        <v>688</v>
      </c>
      <c r="E77" s="127" t="s">
        <v>699</v>
      </c>
      <c r="F77" s="127" t="s">
        <v>700</v>
      </c>
      <c r="G77" s="127"/>
      <c r="H77" s="126"/>
      <c r="I77" s="126"/>
      <c r="J77" s="126"/>
      <c r="K77" s="126"/>
    </row>
    <row r="78" spans="1:106" s="123" customFormat="1" ht="46.5" hidden="1" customHeight="1">
      <c r="D78" s="127" t="s">
        <v>701</v>
      </c>
      <c r="E78" s="127" t="s">
        <v>702</v>
      </c>
      <c r="F78" s="127" t="s">
        <v>703</v>
      </c>
      <c r="G78" s="127"/>
      <c r="H78" s="126"/>
      <c r="I78" s="126"/>
      <c r="J78" s="126"/>
      <c r="K78" s="126"/>
    </row>
    <row r="79" spans="1:106" s="123" customFormat="1" ht="46.5" hidden="1" customHeight="1">
      <c r="D79" s="127" t="s">
        <v>701</v>
      </c>
      <c r="E79" s="130" t="s">
        <v>704</v>
      </c>
      <c r="F79" s="127" t="s">
        <v>705</v>
      </c>
      <c r="G79" s="127"/>
      <c r="H79" s="126"/>
      <c r="I79" s="126"/>
      <c r="J79" s="126"/>
      <c r="K79" s="126"/>
    </row>
    <row r="80" spans="1:106" s="123" customFormat="1" ht="46.5" hidden="1" customHeight="1">
      <c r="C80" s="131"/>
      <c r="D80" s="127" t="s">
        <v>701</v>
      </c>
      <c r="E80" s="127" t="s">
        <v>706</v>
      </c>
      <c r="F80" s="127" t="s">
        <v>707</v>
      </c>
      <c r="G80" s="127"/>
      <c r="H80" s="126"/>
      <c r="I80" s="126"/>
      <c r="J80" s="126"/>
      <c r="K80" s="126"/>
    </row>
    <row r="81" spans="1:106" s="123" customFormat="1" ht="46.5" hidden="1" customHeight="1">
      <c r="C81" s="131"/>
      <c r="D81" s="127" t="s">
        <v>701</v>
      </c>
      <c r="E81" s="127" t="s">
        <v>708</v>
      </c>
      <c r="F81" s="127" t="s">
        <v>709</v>
      </c>
      <c r="G81" s="127"/>
      <c r="H81" s="126"/>
      <c r="I81" s="126"/>
      <c r="J81" s="126"/>
      <c r="K81" s="126"/>
    </row>
    <row r="82" spans="1:106" s="123" customFormat="1" ht="46.5" hidden="1" customHeight="1">
      <c r="C82" s="131"/>
      <c r="D82" s="127" t="s">
        <v>701</v>
      </c>
      <c r="E82" s="127" t="s">
        <v>710</v>
      </c>
      <c r="F82" s="127" t="s">
        <v>711</v>
      </c>
      <c r="G82" s="127"/>
      <c r="H82" s="126"/>
      <c r="I82" s="126"/>
      <c r="J82" s="126"/>
      <c r="K82" s="126"/>
    </row>
    <row r="83" spans="1:106" s="123" customFormat="1" ht="46.5" hidden="1" customHeight="1">
      <c r="C83" s="131"/>
      <c r="D83" s="127" t="s">
        <v>701</v>
      </c>
      <c r="E83" s="127" t="s">
        <v>712</v>
      </c>
      <c r="F83" s="127" t="s">
        <v>713</v>
      </c>
      <c r="G83" s="127"/>
      <c r="H83" s="126"/>
      <c r="I83" s="126"/>
      <c r="J83" s="126"/>
      <c r="K83" s="126"/>
    </row>
    <row r="84" spans="1:106" s="123" customFormat="1" ht="46.5" hidden="1" customHeight="1">
      <c r="C84" s="131"/>
      <c r="D84" s="127" t="s">
        <v>714</v>
      </c>
      <c r="E84" s="127" t="s">
        <v>715</v>
      </c>
      <c r="F84" s="127" t="s">
        <v>716</v>
      </c>
      <c r="G84" s="124"/>
      <c r="H84" s="126"/>
      <c r="I84" s="126"/>
      <c r="J84" s="126"/>
      <c r="K84" s="126"/>
    </row>
    <row r="85" spans="1:106" s="123" customFormat="1" ht="46.5" hidden="1" customHeight="1">
      <c r="C85" s="131"/>
      <c r="D85" s="127" t="s">
        <v>714</v>
      </c>
      <c r="E85" s="127" t="s">
        <v>717</v>
      </c>
      <c r="F85" s="127" t="s">
        <v>716</v>
      </c>
      <c r="G85" s="124"/>
      <c r="H85" s="126"/>
      <c r="I85" s="126"/>
      <c r="J85" s="126"/>
      <c r="K85" s="126"/>
    </row>
    <row r="86" spans="1:106" s="123" customFormat="1" ht="46.5" hidden="1" customHeight="1">
      <c r="C86" s="131"/>
      <c r="D86" s="127" t="s">
        <v>714</v>
      </c>
      <c r="E86" s="127" t="s">
        <v>718</v>
      </c>
      <c r="F86" s="127" t="s">
        <v>716</v>
      </c>
      <c r="G86" s="124"/>
      <c r="H86" s="126"/>
      <c r="I86" s="126"/>
      <c r="J86" s="126"/>
      <c r="K86" s="126"/>
    </row>
    <row r="87" spans="1:106" s="123" customFormat="1" ht="46.5" hidden="1" customHeight="1">
      <c r="C87" s="131"/>
      <c r="D87" s="127" t="s">
        <v>714</v>
      </c>
      <c r="E87" s="127" t="s">
        <v>719</v>
      </c>
      <c r="F87" s="130" t="s">
        <v>720</v>
      </c>
      <c r="G87" s="124"/>
      <c r="H87" s="126"/>
      <c r="I87" s="126"/>
      <c r="J87" s="126"/>
      <c r="K87" s="126"/>
    </row>
    <row r="88" spans="1:106" s="123" customFormat="1" hidden="1">
      <c r="C88" s="126"/>
      <c r="D88" s="124" t="s">
        <v>688</v>
      </c>
      <c r="E88" s="132"/>
      <c r="F88" s="132"/>
      <c r="G88" s="132"/>
      <c r="H88" s="126"/>
      <c r="I88" s="126"/>
      <c r="J88" s="126"/>
      <c r="K88" s="126"/>
    </row>
    <row r="89" spans="1:106" s="123" customFormat="1" hidden="1">
      <c r="C89" s="126"/>
      <c r="D89" s="124" t="s">
        <v>701</v>
      </c>
      <c r="E89" s="132"/>
      <c r="F89" s="132"/>
      <c r="G89" s="132"/>
      <c r="H89" s="126"/>
      <c r="I89" s="126"/>
      <c r="J89" s="126"/>
      <c r="K89" s="126"/>
    </row>
    <row r="90" spans="1:106" s="55" customFormat="1" ht="16.5" hidden="1" customHeight="1">
      <c r="B90" s="133"/>
      <c r="E90" s="134"/>
      <c r="G90" s="126"/>
      <c r="H90" s="126"/>
      <c r="I90" s="126"/>
      <c r="J90" s="126"/>
      <c r="K90" s="126"/>
      <c r="L90" s="126"/>
      <c r="M90" s="126"/>
      <c r="N90" s="126"/>
      <c r="O90" s="126"/>
      <c r="P90" s="126"/>
      <c r="Q90" s="126"/>
      <c r="R90" s="126"/>
      <c r="S90" s="126"/>
      <c r="T90" s="126"/>
      <c r="U90" s="126"/>
      <c r="V90" s="126"/>
      <c r="W90" s="126"/>
      <c r="X90" s="126"/>
      <c r="Y90" s="126"/>
      <c r="Z90" s="126"/>
      <c r="AE90" s="135"/>
      <c r="AF90" s="136"/>
      <c r="AG90" s="136"/>
      <c r="AH90" s="136"/>
      <c r="AI90" s="137"/>
      <c r="AJ90" s="137"/>
      <c r="AK90" s="137"/>
      <c r="AL90" s="137"/>
      <c r="AM90" s="137"/>
      <c r="AN90" s="137"/>
      <c r="AP90" s="137"/>
      <c r="CO90" s="138"/>
    </row>
    <row r="91" spans="1:106" s="55" customFormat="1" ht="5.25" hidden="1" customHeight="1">
      <c r="B91" s="133"/>
      <c r="C91" s="126" t="s">
        <v>721</v>
      </c>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c r="BF91" s="126"/>
      <c r="BG91" s="126"/>
      <c r="BH91" s="126"/>
      <c r="BI91" s="126"/>
      <c r="BJ91" s="126"/>
      <c r="BK91" s="126"/>
      <c r="BL91" s="126"/>
      <c r="BM91" s="126"/>
      <c r="BN91" s="126"/>
      <c r="BO91" s="126"/>
      <c r="BP91" s="126"/>
      <c r="BQ91" s="126"/>
      <c r="BR91" s="126"/>
      <c r="BS91" s="126"/>
      <c r="BT91" s="126"/>
      <c r="BU91" s="126"/>
      <c r="BV91" s="126"/>
      <c r="BW91" s="126"/>
      <c r="BX91" s="126"/>
      <c r="BY91" s="126"/>
      <c r="BZ91" s="126"/>
      <c r="CA91" s="126"/>
      <c r="CB91" s="126"/>
      <c r="CC91" s="126"/>
      <c r="CD91" s="126"/>
      <c r="CE91" s="126"/>
      <c r="CF91" s="126"/>
      <c r="CG91" s="126"/>
      <c r="CH91" s="126"/>
      <c r="CI91" s="126"/>
      <c r="CJ91" s="126"/>
      <c r="CK91" s="126"/>
      <c r="CL91" s="126"/>
      <c r="CM91" s="126"/>
      <c r="CN91" s="126"/>
      <c r="CO91" s="126"/>
      <c r="CP91" s="126"/>
      <c r="CQ91" s="126"/>
      <c r="CZ91" s="126"/>
      <c r="DA91" s="126"/>
      <c r="DB91" s="126"/>
    </row>
    <row r="92" spans="1:106" ht="27.75" hidden="1" customHeight="1">
      <c r="A92" s="139"/>
      <c r="B92" s="99"/>
      <c r="E92" s="140"/>
      <c r="K92" s="141"/>
      <c r="L92" s="141"/>
      <c r="M92" s="141"/>
      <c r="N92" s="141"/>
      <c r="O92" s="141"/>
      <c r="P92" s="141"/>
      <c r="Q92" s="141"/>
      <c r="R92" s="141"/>
      <c r="S92" s="141"/>
      <c r="T92" s="141"/>
      <c r="U92" s="141"/>
      <c r="V92" s="141"/>
      <c r="W92" s="141"/>
      <c r="X92" s="141"/>
      <c r="Y92" s="141"/>
      <c r="Z92" s="141"/>
      <c r="AE92" s="120"/>
      <c r="AF92" s="121"/>
      <c r="AG92" s="121"/>
      <c r="AH92" s="121"/>
      <c r="AI92" s="121"/>
      <c r="AJ92" s="121"/>
      <c r="AK92" s="121"/>
      <c r="AL92" s="121"/>
      <c r="AM92" s="53"/>
      <c r="AN92" s="53"/>
      <c r="AP92" s="53"/>
    </row>
    <row r="93" spans="1:106" ht="45.75" hidden="1" customHeight="1">
      <c r="A93" s="142"/>
      <c r="B93" s="142"/>
      <c r="K93" s="141"/>
      <c r="L93" s="141"/>
      <c r="M93" s="143"/>
      <c r="N93" s="141"/>
      <c r="O93" s="141"/>
      <c r="P93" s="141"/>
      <c r="Q93" s="143"/>
      <c r="R93" s="141"/>
      <c r="S93" s="141"/>
      <c r="T93" s="141"/>
      <c r="U93" s="144"/>
      <c r="V93" s="141"/>
      <c r="W93" s="141"/>
      <c r="X93" s="143"/>
      <c r="Y93" s="141"/>
      <c r="Z93" s="141"/>
      <c r="AE93" s="120"/>
      <c r="AF93" s="121"/>
      <c r="AG93" s="121"/>
      <c r="AH93" s="121"/>
      <c r="AI93" s="121"/>
      <c r="AJ93" s="121"/>
      <c r="AK93" s="121"/>
      <c r="AL93" s="121"/>
      <c r="AM93" s="53"/>
      <c r="AN93" s="53"/>
      <c r="AP93" s="53"/>
    </row>
    <row r="94" spans="1:106" ht="45" hidden="1" customHeight="1">
      <c r="B94" s="99"/>
      <c r="E94" s="140"/>
      <c r="K94" s="145"/>
      <c r="L94" s="145"/>
      <c r="M94" s="145"/>
      <c r="N94" s="145"/>
      <c r="O94" s="145"/>
      <c r="P94" s="145"/>
      <c r="Q94" s="145"/>
      <c r="R94" s="145"/>
      <c r="S94" s="145"/>
      <c r="T94" s="145"/>
      <c r="U94" s="145"/>
      <c r="V94" s="145"/>
      <c r="W94" s="145"/>
      <c r="X94" s="145"/>
      <c r="Y94" s="145"/>
      <c r="Z94" s="145"/>
      <c r="AE94" s="120"/>
      <c r="AF94" s="121"/>
      <c r="AG94" s="121"/>
      <c r="AH94" s="121"/>
      <c r="AI94" s="121"/>
      <c r="AJ94" s="121"/>
      <c r="AK94" s="121"/>
      <c r="AL94" s="121"/>
      <c r="AM94" s="53"/>
      <c r="AN94" s="53"/>
      <c r="AP94" s="53"/>
    </row>
    <row r="95" spans="1:106" ht="45" hidden="1" customHeight="1">
      <c r="B95" s="99"/>
      <c r="E95" s="140"/>
      <c r="K95" s="145"/>
      <c r="L95" s="145"/>
      <c r="M95" s="145"/>
      <c r="N95" s="145"/>
      <c r="O95" s="145"/>
      <c r="P95" s="145"/>
      <c r="Q95" s="145"/>
      <c r="R95" s="145"/>
      <c r="S95" s="145"/>
      <c r="T95" s="145"/>
      <c r="U95" s="145"/>
      <c r="V95" s="145"/>
      <c r="W95" s="145"/>
      <c r="X95" s="145"/>
      <c r="Y95" s="145"/>
      <c r="Z95" s="145"/>
      <c r="AE95" s="120"/>
      <c r="AF95" s="121"/>
      <c r="AG95" s="121"/>
      <c r="AH95" s="121"/>
      <c r="AI95" s="121"/>
      <c r="AJ95" s="121"/>
      <c r="AK95" s="121"/>
      <c r="AL95" s="121"/>
      <c r="AM95" s="53"/>
      <c r="AN95" s="53"/>
      <c r="AP95" s="53"/>
    </row>
    <row r="96" spans="1:106" ht="45" hidden="1" customHeight="1">
      <c r="B96" s="99"/>
      <c r="E96" s="140"/>
      <c r="K96" s="145"/>
      <c r="L96" s="145"/>
      <c r="M96" s="145"/>
      <c r="N96" s="145"/>
      <c r="O96" s="145"/>
      <c r="P96" s="145"/>
      <c r="Q96" s="145"/>
      <c r="R96" s="145"/>
      <c r="S96" s="145"/>
      <c r="T96" s="145"/>
      <c r="U96" s="145"/>
      <c r="V96" s="145"/>
      <c r="W96" s="145"/>
      <c r="X96" s="145"/>
      <c r="Y96" s="145"/>
      <c r="Z96" s="145"/>
      <c r="AE96" s="120"/>
      <c r="AF96" s="121"/>
      <c r="AG96" s="121"/>
      <c r="AH96" s="121"/>
      <c r="AI96" s="121"/>
      <c r="AJ96" s="121"/>
      <c r="AK96" s="121"/>
      <c r="AL96" s="121"/>
      <c r="AM96" s="53"/>
      <c r="AN96" s="53"/>
      <c r="AP96" s="53"/>
    </row>
    <row r="97" spans="1:102" ht="45" hidden="1" customHeight="1">
      <c r="B97" s="99"/>
      <c r="E97" s="140"/>
      <c r="K97" s="145"/>
      <c r="L97" s="145"/>
      <c r="M97" s="145"/>
      <c r="N97" s="145"/>
      <c r="O97" s="145"/>
      <c r="P97" s="145"/>
      <c r="Q97" s="145"/>
      <c r="R97" s="145"/>
      <c r="S97" s="145"/>
      <c r="T97" s="145"/>
      <c r="U97" s="145"/>
      <c r="V97" s="145"/>
      <c r="W97" s="145"/>
      <c r="X97" s="145"/>
      <c r="Y97" s="145"/>
      <c r="Z97" s="145"/>
      <c r="AE97" s="120"/>
      <c r="AF97" s="121"/>
      <c r="AG97" s="121"/>
      <c r="AH97" s="121"/>
      <c r="AI97" s="121"/>
      <c r="AJ97" s="121"/>
      <c r="AK97" s="121"/>
      <c r="AL97" s="121"/>
      <c r="AM97" s="53"/>
      <c r="AN97" s="53"/>
      <c r="AP97" s="53"/>
    </row>
    <row r="98" spans="1:102" ht="45" hidden="1" customHeight="1">
      <c r="B98" s="99"/>
      <c r="E98" s="140"/>
      <c r="K98" s="146"/>
      <c r="L98" s="141"/>
      <c r="M98" s="141"/>
      <c r="N98" s="141"/>
      <c r="O98" s="141"/>
      <c r="P98" s="141"/>
      <c r="Q98" s="141"/>
      <c r="R98" s="141"/>
      <c r="S98" s="141"/>
      <c r="T98" s="141"/>
      <c r="U98" s="141"/>
      <c r="V98" s="141"/>
      <c r="W98" s="141"/>
      <c r="X98" s="141"/>
      <c r="Y98" s="141"/>
      <c r="Z98" s="141"/>
      <c r="AE98" s="120"/>
      <c r="AF98" s="121"/>
      <c r="AG98" s="121"/>
      <c r="AH98" s="121"/>
      <c r="AI98" s="121"/>
      <c r="AJ98" s="121"/>
      <c r="AK98" s="121"/>
      <c r="AL98" s="121"/>
      <c r="AM98" s="53"/>
      <c r="AN98" s="53"/>
      <c r="AP98" s="53"/>
    </row>
    <row r="99" spans="1:102" ht="45" hidden="1" customHeight="1">
      <c r="B99" s="99"/>
      <c r="E99" s="140"/>
      <c r="K99" s="141"/>
      <c r="L99" s="141"/>
      <c r="M99" s="141"/>
      <c r="N99" s="141"/>
      <c r="O99" s="141"/>
      <c r="P99" s="141"/>
      <c r="Q99" s="141"/>
      <c r="R99" s="141"/>
      <c r="S99" s="141"/>
      <c r="T99" s="141"/>
      <c r="U99" s="141"/>
      <c r="V99" s="141"/>
      <c r="W99" s="141"/>
      <c r="X99" s="141"/>
      <c r="Y99" s="141"/>
      <c r="Z99" s="141"/>
      <c r="AE99" s="120"/>
      <c r="AF99" s="121"/>
      <c r="AG99" s="121"/>
      <c r="AH99" s="121"/>
      <c r="AI99" s="121"/>
      <c r="AJ99" s="121"/>
      <c r="AK99" s="121"/>
      <c r="AL99" s="121"/>
      <c r="AM99" s="53"/>
      <c r="AN99" s="53"/>
      <c r="AP99" s="53"/>
    </row>
    <row r="100" spans="1:102" ht="45" hidden="1" customHeight="1">
      <c r="B100" s="99"/>
      <c r="E100" s="140"/>
      <c r="K100" s="141"/>
      <c r="L100" s="141"/>
      <c r="M100" s="141"/>
      <c r="N100" s="141"/>
      <c r="O100" s="141"/>
      <c r="P100" s="141"/>
      <c r="Q100" s="141"/>
      <c r="R100" s="141"/>
      <c r="S100" s="141"/>
      <c r="T100" s="141"/>
      <c r="U100" s="141"/>
      <c r="V100" s="141"/>
      <c r="W100" s="141"/>
      <c r="X100" s="141"/>
      <c r="Y100" s="141"/>
      <c r="Z100" s="141"/>
      <c r="AE100" s="120"/>
      <c r="AF100" s="121"/>
      <c r="AG100" s="121"/>
      <c r="AH100" s="121"/>
      <c r="AI100" s="121"/>
      <c r="AJ100" s="121"/>
      <c r="AK100" s="121"/>
      <c r="AL100" s="121"/>
      <c r="AM100" s="53"/>
      <c r="AN100" s="53"/>
      <c r="AP100" s="53"/>
    </row>
    <row r="101" spans="1:102" ht="51" hidden="1" customHeight="1">
      <c r="B101" s="99"/>
      <c r="E101" s="140"/>
      <c r="K101" s="141"/>
      <c r="L101" s="141"/>
      <c r="M101" s="141"/>
      <c r="N101" s="141"/>
      <c r="O101" s="141"/>
      <c r="P101" s="141"/>
      <c r="Q101" s="141"/>
      <c r="R101" s="141"/>
      <c r="S101" s="141"/>
      <c r="T101" s="141"/>
      <c r="U101" s="141"/>
      <c r="V101" s="141"/>
      <c r="W101" s="141"/>
      <c r="X101" s="141"/>
      <c r="Y101" s="141"/>
      <c r="Z101" s="141"/>
      <c r="AE101" s="120"/>
      <c r="AF101" s="121"/>
      <c r="AG101" s="121"/>
      <c r="AH101" s="121"/>
      <c r="AI101" s="121"/>
      <c r="AJ101" s="121"/>
      <c r="AK101" s="121"/>
      <c r="AL101" s="121"/>
      <c r="AM101" s="53"/>
      <c r="AN101" s="53"/>
      <c r="AP101" s="53"/>
    </row>
    <row r="102" spans="1:102" ht="45" hidden="1" customHeight="1">
      <c r="B102" s="99"/>
      <c r="E102" s="140"/>
      <c r="K102" s="141"/>
      <c r="L102" s="141"/>
      <c r="M102" s="141"/>
      <c r="N102" s="141"/>
      <c r="O102" s="141"/>
      <c r="P102" s="141"/>
      <c r="Q102" s="141"/>
      <c r="R102" s="141"/>
      <c r="S102" s="141"/>
      <c r="T102" s="141"/>
      <c r="U102" s="141"/>
      <c r="V102" s="141"/>
      <c r="W102" s="141"/>
      <c r="X102" s="141"/>
      <c r="Y102" s="141"/>
      <c r="Z102" s="141"/>
      <c r="AE102" s="120"/>
      <c r="AF102" s="121"/>
      <c r="AG102" s="121"/>
      <c r="AH102" s="121"/>
      <c r="AI102" s="121"/>
      <c r="AJ102" s="121"/>
      <c r="AK102" s="121"/>
      <c r="AL102" s="121"/>
      <c r="AM102" s="53"/>
      <c r="AN102" s="53"/>
      <c r="AP102" s="53"/>
    </row>
    <row r="103" spans="1:102" ht="45" hidden="1" customHeight="1">
      <c r="B103" s="99"/>
      <c r="E103" s="140"/>
      <c r="K103" s="141"/>
      <c r="L103" s="141"/>
      <c r="M103" s="141"/>
      <c r="N103" s="141"/>
      <c r="O103" s="141"/>
      <c r="P103" s="141"/>
      <c r="Q103" s="141"/>
      <c r="R103" s="141"/>
      <c r="S103" s="141"/>
      <c r="T103" s="141"/>
      <c r="U103" s="141"/>
      <c r="V103" s="141"/>
      <c r="W103" s="141"/>
      <c r="X103" s="141"/>
      <c r="Y103" s="141"/>
      <c r="Z103" s="141"/>
      <c r="AE103" s="120"/>
      <c r="AF103" s="121"/>
      <c r="AG103" s="121"/>
      <c r="AH103" s="121"/>
      <c r="AI103" s="53"/>
      <c r="AJ103" s="53"/>
      <c r="AK103" s="53"/>
      <c r="AL103" s="53"/>
      <c r="AM103" s="53"/>
      <c r="AN103" s="53"/>
      <c r="AP103" s="53"/>
    </row>
    <row r="104" spans="1:102" ht="45" hidden="1" customHeight="1">
      <c r="B104" s="99"/>
      <c r="E104" s="140"/>
      <c r="K104" s="141"/>
      <c r="L104" s="141"/>
      <c r="M104" s="141"/>
      <c r="N104" s="141"/>
      <c r="O104" s="141"/>
      <c r="P104" s="141"/>
      <c r="Q104" s="141"/>
      <c r="R104" s="141"/>
      <c r="S104" s="141"/>
      <c r="T104" s="141"/>
      <c r="U104" s="141"/>
      <c r="V104" s="141"/>
      <c r="W104" s="141"/>
      <c r="X104" s="141"/>
      <c r="Y104" s="141"/>
      <c r="Z104" s="141"/>
      <c r="AE104" s="120"/>
      <c r="AF104" s="121"/>
      <c r="AG104" s="121"/>
      <c r="AH104" s="121"/>
      <c r="AI104" s="53"/>
      <c r="AJ104" s="53"/>
      <c r="AK104" s="53"/>
      <c r="AL104" s="53"/>
      <c r="AM104" s="53"/>
      <c r="AN104" s="53"/>
      <c r="AP104" s="53"/>
    </row>
    <row r="105" spans="1:102" ht="45" hidden="1" customHeight="1">
      <c r="B105" s="99"/>
      <c r="E105" s="140"/>
      <c r="K105" s="141"/>
      <c r="L105" s="141"/>
      <c r="M105" s="141"/>
      <c r="N105" s="141"/>
      <c r="O105" s="141"/>
      <c r="P105" s="141"/>
      <c r="Q105" s="141"/>
      <c r="R105" s="141"/>
      <c r="S105" s="141"/>
      <c r="T105" s="141"/>
      <c r="U105" s="141"/>
      <c r="V105" s="141"/>
      <c r="W105" s="141"/>
      <c r="X105" s="141"/>
      <c r="Y105" s="141"/>
      <c r="Z105" s="141"/>
      <c r="AE105" s="120"/>
      <c r="AF105" s="121"/>
      <c r="AG105" s="121"/>
      <c r="AH105" s="121"/>
      <c r="AI105" s="53"/>
      <c r="AJ105" s="53"/>
      <c r="AK105" s="53"/>
      <c r="AL105" s="53"/>
      <c r="AM105" s="53"/>
      <c r="AN105" s="53"/>
      <c r="AP105" s="53"/>
    </row>
    <row r="106" spans="1:102" ht="45" hidden="1" customHeight="1">
      <c r="B106" s="99"/>
      <c r="E106" s="140"/>
      <c r="K106" s="141"/>
      <c r="L106" s="141"/>
      <c r="M106" s="141"/>
      <c r="N106" s="141"/>
      <c r="O106" s="141"/>
      <c r="P106" s="141"/>
      <c r="Q106" s="141"/>
      <c r="R106" s="141"/>
      <c r="S106" s="141"/>
      <c r="T106" s="141"/>
      <c r="U106" s="141"/>
      <c r="V106" s="141"/>
      <c r="W106" s="141"/>
      <c r="X106" s="141"/>
      <c r="Y106" s="141"/>
      <c r="Z106" s="141"/>
      <c r="AE106" s="120"/>
      <c r="AF106" s="121"/>
      <c r="AG106" s="121"/>
      <c r="AH106" s="121"/>
      <c r="AI106" s="53"/>
      <c r="AJ106" s="53"/>
      <c r="AK106" s="53"/>
      <c r="AL106" s="53"/>
      <c r="AM106" s="53"/>
      <c r="AN106" s="53"/>
      <c r="AP106" s="53"/>
    </row>
    <row r="107" spans="1:102" ht="24" hidden="1" customHeight="1">
      <c r="B107" s="99"/>
      <c r="E107" s="140"/>
      <c r="G107" s="141"/>
      <c r="H107" s="141"/>
      <c r="I107" s="141"/>
      <c r="J107" s="141"/>
      <c r="K107" s="141"/>
      <c r="L107" s="141"/>
      <c r="M107" s="141"/>
      <c r="N107" s="141"/>
      <c r="O107" s="141"/>
      <c r="P107" s="141"/>
      <c r="Q107" s="141"/>
      <c r="R107" s="141"/>
      <c r="S107" s="141"/>
      <c r="T107" s="141"/>
      <c r="U107" s="141"/>
      <c r="V107" s="141"/>
      <c r="W107" s="141"/>
      <c r="X107" s="141"/>
      <c r="Y107" s="141"/>
      <c r="Z107" s="141"/>
      <c r="AE107" s="120"/>
      <c r="AF107" s="121"/>
      <c r="AG107" s="121"/>
      <c r="AH107" s="121"/>
      <c r="AI107" s="53"/>
      <c r="AJ107" s="53"/>
      <c r="AK107" s="53"/>
      <c r="AL107" s="53"/>
      <c r="AM107" s="53"/>
      <c r="AN107" s="53"/>
      <c r="AP107" s="53"/>
    </row>
    <row r="108" spans="1:102" ht="34.5" customHeight="1">
      <c r="B108" s="99"/>
      <c r="C108" s="162" t="s">
        <v>722</v>
      </c>
      <c r="D108" s="162"/>
      <c r="E108" s="162"/>
      <c r="F108" s="162"/>
      <c r="G108" s="162"/>
      <c r="H108" s="162"/>
      <c r="I108" s="162"/>
      <c r="J108" s="162"/>
      <c r="K108" s="162"/>
      <c r="L108" s="162"/>
      <c r="M108" s="142"/>
      <c r="N108" s="142"/>
      <c r="O108" s="141"/>
      <c r="P108" s="141"/>
      <c r="Q108" s="141"/>
      <c r="R108" s="141"/>
      <c r="S108" s="141"/>
      <c r="T108" s="141"/>
      <c r="U108" s="141"/>
      <c r="V108" s="141"/>
      <c r="W108" s="141"/>
      <c r="X108" s="141"/>
      <c r="Y108" s="141"/>
      <c r="Z108" s="141"/>
      <c r="AE108" s="120"/>
      <c r="AF108" s="121"/>
      <c r="AG108" s="121"/>
      <c r="AH108" s="121"/>
      <c r="AI108" s="53"/>
      <c r="AJ108" s="53"/>
      <c r="AK108" s="53"/>
      <c r="AL108" s="53"/>
      <c r="AM108" s="53"/>
      <c r="AN108" s="53"/>
      <c r="AP108" s="53"/>
      <c r="CQ108" s="147"/>
      <c r="CR108" s="148" t="s">
        <v>685</v>
      </c>
      <c r="CS108" s="148" t="s">
        <v>686</v>
      </c>
      <c r="CT108" s="148" t="s">
        <v>687</v>
      </c>
      <c r="CU108" s="123"/>
      <c r="CV108" s="123"/>
      <c r="CW108" s="123"/>
      <c r="CX108" s="123"/>
    </row>
    <row r="109" spans="1:102" ht="54.75" customHeight="1">
      <c r="B109" s="142"/>
      <c r="C109" s="162"/>
      <c r="D109" s="162"/>
      <c r="E109" s="162"/>
      <c r="F109" s="162"/>
      <c r="G109" s="162"/>
      <c r="H109" s="162"/>
      <c r="I109" s="162"/>
      <c r="J109" s="162"/>
      <c r="K109" s="162"/>
      <c r="L109" s="162"/>
      <c r="M109" s="142"/>
      <c r="N109" s="142"/>
      <c r="O109" s="141"/>
      <c r="P109" s="141"/>
      <c r="Q109" s="141"/>
      <c r="R109" s="141"/>
      <c r="S109" s="141"/>
      <c r="T109" s="141"/>
      <c r="U109" s="141"/>
      <c r="V109" s="141"/>
      <c r="W109" s="141"/>
      <c r="X109" s="141"/>
      <c r="Y109" s="141"/>
      <c r="Z109" s="141"/>
      <c r="AE109" s="120"/>
      <c r="AF109" s="121"/>
      <c r="AG109" s="121"/>
      <c r="AH109" s="121"/>
      <c r="AI109" s="53"/>
      <c r="AJ109" s="53"/>
      <c r="AK109" s="53"/>
      <c r="AL109" s="53"/>
      <c r="AM109" s="53"/>
      <c r="AN109" s="53"/>
      <c r="AP109" s="53"/>
      <c r="CQ109" s="149" t="s">
        <v>688</v>
      </c>
      <c r="CR109" s="149" t="s">
        <v>689</v>
      </c>
      <c r="CS109" s="149" t="s">
        <v>690</v>
      </c>
      <c r="CT109" s="149"/>
      <c r="CU109" s="123"/>
      <c r="CV109" s="123"/>
      <c r="CW109" s="123"/>
      <c r="CX109" s="123"/>
    </row>
    <row r="110" spans="1:102" ht="64.5" customHeight="1">
      <c r="A110" s="142"/>
      <c r="B110" s="142"/>
      <c r="C110" s="142"/>
      <c r="D110" s="142"/>
      <c r="E110" s="142"/>
      <c r="F110" s="142"/>
      <c r="G110" s="142"/>
      <c r="H110" s="142"/>
      <c r="I110" s="142"/>
      <c r="J110" s="142"/>
      <c r="K110" s="142"/>
      <c r="L110" s="142"/>
      <c r="M110" s="142"/>
      <c r="N110" s="142"/>
      <c r="Q110" s="150"/>
      <c r="U110" s="150"/>
      <c r="AE110" s="120"/>
      <c r="AF110" s="121"/>
      <c r="AG110" s="121"/>
      <c r="AH110" s="121"/>
      <c r="AI110" s="53"/>
      <c r="AJ110" s="53"/>
      <c r="AK110" s="53"/>
      <c r="AL110" s="53"/>
      <c r="AM110" s="53"/>
      <c r="AN110" s="53"/>
      <c r="AP110" s="53"/>
      <c r="CQ110" s="149" t="s">
        <v>688</v>
      </c>
      <c r="CR110" s="149" t="s">
        <v>723</v>
      </c>
      <c r="CS110" s="149" t="s">
        <v>692</v>
      </c>
      <c r="CT110" s="149"/>
      <c r="CU110" s="123"/>
      <c r="CV110" s="123"/>
      <c r="CW110" s="123"/>
      <c r="CX110" s="123"/>
    </row>
    <row r="111" spans="1:102" ht="51.75" customHeight="1">
      <c r="B111" s="99"/>
      <c r="C111" s="142"/>
      <c r="D111" s="142"/>
      <c r="E111" s="142"/>
      <c r="F111" s="142"/>
      <c r="G111" s="142"/>
      <c r="H111" s="142"/>
      <c r="I111" s="142"/>
      <c r="J111" s="142"/>
      <c r="K111" s="142"/>
      <c r="L111" s="142"/>
      <c r="M111" s="142"/>
      <c r="N111" s="142"/>
      <c r="Q111" s="150"/>
      <c r="U111" s="150"/>
      <c r="AE111" s="120"/>
      <c r="AF111" s="121"/>
      <c r="AG111" s="121"/>
      <c r="AH111" s="121"/>
      <c r="AI111" s="53"/>
      <c r="AJ111" s="53"/>
      <c r="AK111" s="53"/>
      <c r="AL111" s="53"/>
      <c r="AM111" s="53"/>
      <c r="AN111" s="53"/>
      <c r="AP111" s="53"/>
      <c r="CQ111" s="149" t="s">
        <v>688</v>
      </c>
      <c r="CR111" s="149" t="s">
        <v>693</v>
      </c>
      <c r="CS111" s="149" t="s">
        <v>694</v>
      </c>
      <c r="CT111" s="149"/>
      <c r="CU111" s="123"/>
      <c r="CV111" s="123"/>
      <c r="CW111" s="123"/>
      <c r="CX111" s="123"/>
    </row>
    <row r="112" spans="1:102" ht="51.75" customHeight="1">
      <c r="B112" s="99"/>
      <c r="C112" s="142"/>
      <c r="D112" s="142"/>
      <c r="E112" s="142"/>
      <c r="F112" s="142"/>
      <c r="G112" s="142"/>
      <c r="H112" s="142"/>
      <c r="I112" s="142"/>
      <c r="J112" s="142"/>
      <c r="K112" s="142"/>
      <c r="L112" s="142"/>
      <c r="M112" s="142"/>
      <c r="N112" s="142"/>
      <c r="Q112" s="150"/>
      <c r="U112" s="150"/>
      <c r="AE112" s="52"/>
      <c r="AF112" s="53"/>
      <c r="AG112" s="53"/>
      <c r="AH112" s="53"/>
      <c r="AI112" s="53"/>
      <c r="AJ112" s="53"/>
      <c r="AK112" s="53"/>
      <c r="AL112" s="53"/>
      <c r="AM112" s="53"/>
      <c r="AN112" s="53"/>
      <c r="AP112" s="53"/>
      <c r="CQ112" s="149" t="s">
        <v>688</v>
      </c>
      <c r="CR112" s="149" t="s">
        <v>724</v>
      </c>
      <c r="CS112" s="149" t="s">
        <v>696</v>
      </c>
      <c r="CT112" s="149"/>
      <c r="CU112" s="123"/>
      <c r="CV112" s="123"/>
      <c r="CW112" s="123"/>
      <c r="CX112" s="123"/>
    </row>
    <row r="113" spans="2:103" ht="57" customHeight="1">
      <c r="B113" s="99"/>
      <c r="C113" s="142"/>
      <c r="D113" s="142"/>
      <c r="E113" s="142"/>
      <c r="F113" s="142"/>
      <c r="G113" s="142"/>
      <c r="H113" s="142"/>
      <c r="I113" s="142"/>
      <c r="J113" s="142"/>
      <c r="K113" s="142"/>
      <c r="L113" s="142"/>
      <c r="M113" s="142"/>
      <c r="N113" s="142"/>
      <c r="Q113" s="150"/>
      <c r="U113" s="150"/>
      <c r="AE113" s="52"/>
      <c r="AF113" s="53"/>
      <c r="AG113" s="53"/>
      <c r="AH113" s="53"/>
      <c r="AI113" s="53"/>
      <c r="AJ113" s="53"/>
      <c r="AK113" s="53"/>
      <c r="AL113" s="53"/>
      <c r="AM113" s="53"/>
      <c r="AN113" s="53"/>
      <c r="AP113" s="53"/>
      <c r="CQ113" s="149" t="s">
        <v>688</v>
      </c>
      <c r="CR113" s="149" t="s">
        <v>697</v>
      </c>
      <c r="CS113" s="149" t="s">
        <v>698</v>
      </c>
      <c r="CT113" s="149"/>
      <c r="CU113" s="123"/>
      <c r="CV113" s="123"/>
      <c r="CW113" s="123"/>
      <c r="CX113" s="123"/>
    </row>
    <row r="114" spans="2:103" ht="51.75" customHeight="1">
      <c r="B114" s="99"/>
      <c r="C114" s="142"/>
      <c r="D114" s="142"/>
      <c r="E114" s="142"/>
      <c r="F114" s="142"/>
      <c r="G114" s="142"/>
      <c r="H114" s="142"/>
      <c r="I114" s="142"/>
      <c r="J114" s="142"/>
      <c r="K114" s="142"/>
      <c r="L114" s="142"/>
      <c r="M114" s="142"/>
      <c r="N114" s="142"/>
      <c r="Q114" s="150"/>
      <c r="U114" s="150"/>
      <c r="AE114" s="52"/>
      <c r="AF114" s="53"/>
      <c r="AG114" s="53"/>
      <c r="AH114" s="53"/>
      <c r="AI114" s="53"/>
      <c r="AJ114" s="53"/>
      <c r="AK114" s="53"/>
      <c r="AL114" s="53"/>
      <c r="AM114" s="53"/>
      <c r="AN114" s="53"/>
      <c r="AP114" s="53"/>
      <c r="CQ114" s="149" t="s">
        <v>688</v>
      </c>
      <c r="CR114" s="149" t="s">
        <v>699</v>
      </c>
      <c r="CS114" s="149" t="s">
        <v>700</v>
      </c>
      <c r="CT114" s="149"/>
      <c r="CU114" s="123"/>
      <c r="CV114" s="123"/>
      <c r="CW114" s="123"/>
      <c r="CX114" s="123"/>
    </row>
    <row r="115" spans="2:103" ht="58.5" customHeight="1">
      <c r="B115" s="99"/>
      <c r="C115" s="142"/>
      <c r="D115" s="142"/>
      <c r="E115" s="142"/>
      <c r="F115" s="142"/>
      <c r="G115" s="142"/>
      <c r="H115" s="142"/>
      <c r="I115" s="142"/>
      <c r="J115" s="142"/>
      <c r="K115" s="142"/>
      <c r="L115" s="142"/>
      <c r="M115" s="142"/>
      <c r="N115" s="142"/>
      <c r="Q115" s="150"/>
      <c r="U115" s="150"/>
      <c r="AE115" s="52"/>
      <c r="AF115" s="53"/>
      <c r="AG115" s="53"/>
      <c r="AH115" s="53"/>
      <c r="AI115" s="53"/>
      <c r="AJ115" s="53"/>
      <c r="AK115" s="53"/>
      <c r="AL115" s="53"/>
      <c r="AM115" s="53"/>
      <c r="AN115" s="53"/>
      <c r="AP115" s="53"/>
      <c r="CQ115" s="149" t="s">
        <v>688</v>
      </c>
      <c r="CR115" s="149" t="s">
        <v>725</v>
      </c>
      <c r="CS115" s="149" t="s">
        <v>726</v>
      </c>
      <c r="CT115" s="149"/>
      <c r="CU115" s="123"/>
      <c r="CV115" s="123"/>
      <c r="CW115" s="123"/>
      <c r="CX115" s="123"/>
    </row>
    <row r="116" spans="2:103" ht="51.75" customHeight="1">
      <c r="B116" s="99"/>
      <c r="C116" s="142"/>
      <c r="D116" s="142"/>
      <c r="E116" s="142"/>
      <c r="F116" s="142"/>
      <c r="G116" s="142"/>
      <c r="H116" s="142"/>
      <c r="I116" s="142"/>
      <c r="J116" s="142"/>
      <c r="K116" s="142"/>
      <c r="L116" s="142"/>
      <c r="M116" s="142"/>
      <c r="N116" s="142"/>
      <c r="Q116" s="150"/>
      <c r="U116" s="150"/>
      <c r="AE116" s="52"/>
      <c r="AF116" s="53"/>
      <c r="AG116" s="53"/>
      <c r="AH116" s="53"/>
      <c r="AI116" s="53"/>
      <c r="AJ116" s="53"/>
      <c r="AK116" s="53"/>
      <c r="AL116" s="53"/>
      <c r="AM116" s="53"/>
      <c r="AN116" s="53"/>
      <c r="AP116" s="53"/>
      <c r="CQ116" s="149" t="s">
        <v>701</v>
      </c>
      <c r="CR116" s="149" t="s">
        <v>702</v>
      </c>
      <c r="CS116" s="149" t="s">
        <v>703</v>
      </c>
      <c r="CT116" s="149"/>
      <c r="CU116" s="123"/>
      <c r="CV116" s="123"/>
      <c r="CW116" s="123"/>
      <c r="CX116" s="123"/>
    </row>
    <row r="117" spans="2:103" ht="51.75" customHeight="1">
      <c r="B117" s="99"/>
      <c r="C117" s="142"/>
      <c r="D117" s="142"/>
      <c r="E117" s="142"/>
      <c r="F117" s="142"/>
      <c r="G117" s="142"/>
      <c r="H117" s="142"/>
      <c r="I117" s="142"/>
      <c r="J117" s="142"/>
      <c r="K117" s="142"/>
      <c r="L117" s="142"/>
      <c r="M117" s="142"/>
      <c r="N117" s="142"/>
      <c r="Q117" s="150"/>
      <c r="U117" s="150"/>
      <c r="AE117" s="52"/>
      <c r="AF117" s="53"/>
      <c r="AG117" s="53"/>
      <c r="AH117" s="53"/>
      <c r="AI117" s="53"/>
      <c r="AJ117" s="53"/>
      <c r="AK117" s="53"/>
      <c r="AL117" s="53"/>
      <c r="AM117" s="53"/>
      <c r="AN117" s="53"/>
      <c r="AP117" s="53"/>
      <c r="CQ117" s="149" t="s">
        <v>701</v>
      </c>
      <c r="CR117" s="151" t="s">
        <v>704</v>
      </c>
      <c r="CS117" s="149" t="s">
        <v>705</v>
      </c>
      <c r="CT117" s="149"/>
      <c r="CU117" s="123"/>
      <c r="CV117" s="123"/>
      <c r="CW117" s="123"/>
      <c r="CX117" s="123"/>
    </row>
    <row r="118" spans="2:103" ht="66.75" customHeight="1">
      <c r="B118" s="99"/>
      <c r="C118" s="142"/>
      <c r="D118" s="142"/>
      <c r="E118" s="142"/>
      <c r="F118" s="142"/>
      <c r="G118" s="142"/>
      <c r="H118" s="142"/>
      <c r="I118" s="142"/>
      <c r="J118" s="142"/>
      <c r="K118" s="142"/>
      <c r="L118" s="142"/>
      <c r="M118" s="142"/>
      <c r="N118" s="142"/>
      <c r="Q118" s="150"/>
      <c r="U118" s="150"/>
      <c r="AE118" s="52"/>
      <c r="AF118" s="53"/>
      <c r="AG118" s="53"/>
      <c r="AH118" s="53"/>
      <c r="AI118" s="53"/>
      <c r="AJ118" s="53"/>
      <c r="AK118" s="53"/>
      <c r="AL118" s="53"/>
      <c r="AM118" s="53"/>
      <c r="AN118" s="53"/>
      <c r="AP118" s="53"/>
      <c r="CQ118" s="149" t="s">
        <v>701</v>
      </c>
      <c r="CR118" s="149" t="s">
        <v>706</v>
      </c>
      <c r="CS118" s="149" t="s">
        <v>707</v>
      </c>
      <c r="CT118" s="149"/>
      <c r="CU118" s="123"/>
      <c r="CV118" s="123"/>
      <c r="CW118" s="123"/>
      <c r="CX118" s="123"/>
    </row>
    <row r="119" spans="2:103" ht="58.5" customHeight="1">
      <c r="B119" s="99"/>
      <c r="C119" s="142"/>
      <c r="D119" s="142"/>
      <c r="E119" s="142"/>
      <c r="F119" s="142"/>
      <c r="G119" s="142"/>
      <c r="H119" s="142"/>
      <c r="I119" s="142"/>
      <c r="J119" s="142"/>
      <c r="K119" s="142"/>
      <c r="L119" s="142"/>
      <c r="M119" s="142"/>
      <c r="N119" s="142"/>
      <c r="Q119" s="150"/>
      <c r="U119" s="150"/>
      <c r="AE119" s="52"/>
      <c r="AF119" s="53"/>
      <c r="AG119" s="53"/>
      <c r="AH119" s="53"/>
      <c r="AI119" s="53"/>
      <c r="AJ119" s="53"/>
      <c r="AK119" s="53"/>
      <c r="AL119" s="53"/>
      <c r="AM119" s="53"/>
      <c r="AN119" s="53"/>
      <c r="AP119" s="53"/>
      <c r="CQ119" s="149" t="s">
        <v>701</v>
      </c>
      <c r="CR119" s="149" t="s">
        <v>708</v>
      </c>
      <c r="CS119" s="149" t="s">
        <v>709</v>
      </c>
      <c r="CT119" s="149"/>
      <c r="CU119" s="123"/>
      <c r="CV119" s="123"/>
      <c r="CW119" s="123"/>
      <c r="CX119" s="123"/>
    </row>
    <row r="120" spans="2:103" ht="58.5" customHeight="1">
      <c r="B120" s="99"/>
      <c r="C120" s="142"/>
      <c r="D120" s="142"/>
      <c r="E120" s="142"/>
      <c r="F120" s="142"/>
      <c r="G120" s="142"/>
      <c r="H120" s="142"/>
      <c r="I120" s="142"/>
      <c r="J120" s="142"/>
      <c r="K120" s="142"/>
      <c r="L120" s="142"/>
      <c r="M120" s="142"/>
      <c r="N120" s="142"/>
      <c r="Q120" s="150"/>
      <c r="U120" s="150"/>
      <c r="AE120" s="52"/>
      <c r="AF120" s="53"/>
      <c r="AG120" s="53"/>
      <c r="AH120" s="53"/>
      <c r="AI120" s="53"/>
      <c r="AJ120" s="53"/>
      <c r="AK120" s="53"/>
      <c r="AL120" s="53"/>
      <c r="AM120" s="53"/>
      <c r="AN120" s="53"/>
      <c r="AP120" s="53"/>
      <c r="CQ120" s="149" t="s">
        <v>701</v>
      </c>
      <c r="CR120" s="149" t="s">
        <v>727</v>
      </c>
      <c r="CS120" s="149" t="s">
        <v>711</v>
      </c>
      <c r="CT120" s="149"/>
      <c r="CU120" s="123"/>
      <c r="CV120" s="123"/>
      <c r="CW120" s="123"/>
      <c r="CX120" s="123"/>
    </row>
    <row r="121" spans="2:103" ht="58.5" customHeight="1">
      <c r="B121" s="99"/>
      <c r="C121" s="142"/>
      <c r="D121" s="142"/>
      <c r="E121" s="142"/>
      <c r="F121" s="142"/>
      <c r="G121" s="142"/>
      <c r="H121" s="142"/>
      <c r="I121" s="142"/>
      <c r="J121" s="142"/>
      <c r="K121" s="142"/>
      <c r="L121" s="142"/>
      <c r="M121" s="142"/>
      <c r="N121" s="142"/>
      <c r="Q121" s="150"/>
      <c r="U121" s="150"/>
      <c r="AE121" s="52"/>
      <c r="AF121" s="53"/>
      <c r="AG121" s="53"/>
      <c r="AH121" s="53"/>
      <c r="AI121" s="53"/>
      <c r="AJ121" s="53"/>
      <c r="AK121" s="53"/>
      <c r="AL121" s="53"/>
      <c r="AM121" s="53"/>
      <c r="AN121" s="53"/>
      <c r="AP121" s="53"/>
      <c r="CQ121" s="149" t="s">
        <v>701</v>
      </c>
      <c r="CR121" s="149" t="s">
        <v>712</v>
      </c>
      <c r="CS121" s="149" t="s">
        <v>713</v>
      </c>
      <c r="CT121" s="149"/>
      <c r="CU121" s="123"/>
      <c r="CV121" s="123"/>
      <c r="CW121" s="123"/>
      <c r="CX121" s="123"/>
    </row>
    <row r="122" spans="2:103" ht="70.5" customHeight="1">
      <c r="B122" s="99"/>
      <c r="C122" s="142"/>
      <c r="D122" s="142"/>
      <c r="E122" s="142"/>
      <c r="F122" s="142"/>
      <c r="G122" s="142"/>
      <c r="H122" s="142"/>
      <c r="I122" s="142"/>
      <c r="J122" s="142"/>
      <c r="K122" s="142"/>
      <c r="L122" s="142"/>
      <c r="M122" s="142"/>
      <c r="N122" s="142"/>
      <c r="Q122" s="150"/>
      <c r="U122" s="150"/>
      <c r="AE122" s="52"/>
      <c r="AF122" s="53"/>
      <c r="AG122" s="53"/>
      <c r="AH122" s="53"/>
      <c r="AI122" s="53"/>
      <c r="AJ122" s="53"/>
      <c r="AK122" s="53"/>
      <c r="AL122" s="53"/>
      <c r="AM122" s="53"/>
      <c r="AN122" s="53"/>
      <c r="AP122" s="53"/>
      <c r="CQ122" s="149" t="s">
        <v>701</v>
      </c>
      <c r="CR122" s="149" t="s">
        <v>728</v>
      </c>
      <c r="CS122" s="149" t="s">
        <v>729</v>
      </c>
      <c r="CT122" s="149"/>
      <c r="CU122" s="123"/>
      <c r="CV122" s="123"/>
      <c r="CW122" s="123"/>
      <c r="CX122" s="123"/>
    </row>
    <row r="123" spans="2:103" ht="51.75" customHeight="1">
      <c r="B123" s="99"/>
      <c r="C123" s="142"/>
      <c r="D123" s="142"/>
      <c r="E123" s="142"/>
      <c r="F123" s="142"/>
      <c r="G123" s="142"/>
      <c r="H123" s="142"/>
      <c r="I123" s="142"/>
      <c r="J123" s="142"/>
      <c r="K123" s="142"/>
      <c r="L123" s="142"/>
      <c r="M123" s="142"/>
      <c r="N123" s="142"/>
      <c r="Q123" s="150"/>
      <c r="U123" s="150"/>
      <c r="AE123" s="52"/>
      <c r="AF123" s="53"/>
      <c r="AG123" s="53"/>
      <c r="AH123" s="53"/>
      <c r="AI123" s="53"/>
      <c r="AJ123" s="53"/>
      <c r="AK123" s="53"/>
      <c r="AL123" s="53"/>
      <c r="AM123" s="53"/>
      <c r="AN123" s="53"/>
      <c r="AP123" s="53"/>
      <c r="CQ123" s="149" t="s">
        <v>714</v>
      </c>
      <c r="CR123" s="149" t="s">
        <v>715</v>
      </c>
      <c r="CS123" s="149" t="s">
        <v>716</v>
      </c>
      <c r="CT123" s="147"/>
      <c r="CU123" s="123"/>
      <c r="CV123" s="123"/>
      <c r="CW123" s="123"/>
      <c r="CX123" s="123"/>
    </row>
    <row r="124" spans="2:103" ht="51.75" customHeight="1">
      <c r="B124" s="99"/>
      <c r="C124" s="142"/>
      <c r="D124" s="142"/>
      <c r="E124" s="142"/>
      <c r="F124" s="142"/>
      <c r="G124" s="142"/>
      <c r="H124" s="142"/>
      <c r="I124" s="142"/>
      <c r="J124" s="142"/>
      <c r="K124" s="142"/>
      <c r="L124" s="142"/>
      <c r="M124" s="142"/>
      <c r="N124" s="142"/>
      <c r="Q124" s="150"/>
      <c r="U124" s="150"/>
      <c r="AE124" s="52"/>
      <c r="AF124" s="53"/>
      <c r="AG124" s="53"/>
      <c r="AH124" s="53"/>
      <c r="AI124" s="53"/>
      <c r="AJ124" s="53"/>
      <c r="AK124" s="53"/>
      <c r="AL124" s="53"/>
      <c r="AM124" s="53"/>
      <c r="AN124" s="53"/>
      <c r="AP124" s="53"/>
      <c r="CQ124" s="149" t="s">
        <v>714</v>
      </c>
      <c r="CR124" s="149" t="s">
        <v>730</v>
      </c>
      <c r="CS124" s="149" t="s">
        <v>716</v>
      </c>
      <c r="CT124" s="147"/>
      <c r="CU124" s="123"/>
      <c r="CV124" s="123"/>
      <c r="CW124" s="123"/>
      <c r="CX124" s="123"/>
    </row>
    <row r="125" spans="2:103" ht="51.75" customHeight="1">
      <c r="B125" s="99"/>
      <c r="C125" s="142"/>
      <c r="D125" s="142"/>
      <c r="E125" s="142"/>
      <c r="F125" s="142"/>
      <c r="G125" s="142"/>
      <c r="H125" s="142"/>
      <c r="I125" s="142"/>
      <c r="J125" s="142"/>
      <c r="K125" s="142"/>
      <c r="L125" s="142"/>
      <c r="M125" s="142"/>
      <c r="N125" s="142"/>
      <c r="Q125" s="150"/>
      <c r="U125" s="150"/>
      <c r="AE125" s="52"/>
      <c r="AF125" s="53"/>
      <c r="AG125" s="53"/>
      <c r="AH125" s="53"/>
      <c r="AI125" s="53"/>
      <c r="AJ125" s="53"/>
      <c r="AK125" s="53"/>
      <c r="AL125" s="53"/>
      <c r="AM125" s="53"/>
      <c r="AN125" s="53"/>
      <c r="AP125" s="53"/>
      <c r="CQ125" s="149" t="s">
        <v>714</v>
      </c>
      <c r="CR125" s="149" t="s">
        <v>718</v>
      </c>
      <c r="CS125" s="149" t="s">
        <v>716</v>
      </c>
      <c r="CT125" s="147"/>
      <c r="CU125" s="123"/>
      <c r="CV125" s="123"/>
      <c r="CW125" s="123"/>
      <c r="CX125" s="123"/>
    </row>
    <row r="126" spans="2:103" ht="78" customHeight="1">
      <c r="B126" s="99"/>
      <c r="C126" s="142"/>
      <c r="D126" s="142"/>
      <c r="E126" s="142"/>
      <c r="F126" s="142"/>
      <c r="G126" s="142"/>
      <c r="H126" s="142"/>
      <c r="I126" s="142"/>
      <c r="J126" s="142"/>
      <c r="K126" s="142"/>
      <c r="L126" s="142"/>
      <c r="M126" s="142"/>
      <c r="N126" s="142"/>
      <c r="Q126" s="150"/>
      <c r="U126" s="150"/>
      <c r="AE126" s="52"/>
      <c r="AF126" s="53"/>
      <c r="AG126" s="53"/>
      <c r="AH126" s="53"/>
      <c r="AI126" s="53"/>
      <c r="AJ126" s="53"/>
      <c r="AK126" s="53"/>
      <c r="AL126" s="53"/>
      <c r="AM126" s="53"/>
      <c r="AN126" s="53"/>
      <c r="AP126" s="53"/>
      <c r="CQ126" s="149" t="s">
        <v>714</v>
      </c>
      <c r="CR126" s="149" t="s">
        <v>719</v>
      </c>
      <c r="CS126" s="151" t="s">
        <v>720</v>
      </c>
      <c r="CT126" s="147"/>
      <c r="CU126" s="123"/>
      <c r="CV126" s="123"/>
      <c r="CW126" s="123"/>
      <c r="CX126" s="123"/>
    </row>
    <row r="127" spans="2:103" ht="95.25" customHeight="1">
      <c r="B127" s="99"/>
      <c r="C127" s="142"/>
      <c r="D127" s="142"/>
      <c r="E127" s="142"/>
      <c r="F127" s="142"/>
      <c r="G127" s="142"/>
      <c r="H127" s="142"/>
      <c r="I127" s="142"/>
      <c r="J127" s="142"/>
      <c r="K127" s="142"/>
      <c r="L127" s="142"/>
      <c r="M127" s="142"/>
      <c r="N127" s="142"/>
      <c r="Q127" s="150"/>
      <c r="U127" s="150"/>
      <c r="AE127" s="52"/>
      <c r="AF127" s="53"/>
      <c r="AG127" s="53"/>
      <c r="AH127" s="53"/>
      <c r="AI127" s="53"/>
      <c r="AJ127" s="53"/>
      <c r="AK127" s="53"/>
      <c r="AL127" s="53"/>
      <c r="AM127" s="53"/>
      <c r="AN127" s="53"/>
      <c r="AP127" s="53"/>
      <c r="CQ127" s="163" t="s">
        <v>722</v>
      </c>
      <c r="CR127" s="163"/>
      <c r="CS127" s="163"/>
      <c r="CT127" s="163"/>
      <c r="CU127" s="163"/>
      <c r="CV127" s="163"/>
      <c r="CW127" s="163"/>
      <c r="CX127" s="163"/>
    </row>
    <row r="128" spans="2:103" ht="95.25" customHeight="1">
      <c r="B128" s="99"/>
      <c r="C128" s="142"/>
      <c r="D128" s="142"/>
      <c r="E128" s="142"/>
      <c r="F128" s="142"/>
      <c r="G128" s="142"/>
      <c r="H128" s="142"/>
      <c r="I128" s="142"/>
      <c r="J128" s="142"/>
      <c r="K128" s="142"/>
      <c r="L128" s="142"/>
      <c r="M128" s="142"/>
      <c r="N128" s="142"/>
      <c r="Q128" s="150"/>
      <c r="U128" s="150"/>
      <c r="AE128" s="52"/>
      <c r="AF128" s="53"/>
      <c r="AG128" s="53"/>
      <c r="AH128" s="53"/>
      <c r="AI128" s="53"/>
      <c r="AJ128" s="53"/>
      <c r="AK128" s="53"/>
      <c r="AL128" s="53"/>
      <c r="AM128" s="53"/>
      <c r="AN128" s="53"/>
      <c r="AP128" s="53"/>
      <c r="CR128" s="55"/>
      <c r="CS128" s="55"/>
      <c r="CT128" s="55"/>
      <c r="CU128" s="55"/>
      <c r="CV128" s="55"/>
      <c r="CW128" s="55"/>
      <c r="CX128" s="55"/>
      <c r="CY128" s="55"/>
    </row>
    <row r="129" spans="2:103" ht="95.25" customHeight="1">
      <c r="B129" s="99"/>
      <c r="C129" s="142"/>
      <c r="D129" s="142"/>
      <c r="E129" s="142"/>
      <c r="F129" s="142"/>
      <c r="G129" s="142"/>
      <c r="H129" s="142"/>
      <c r="I129" s="142"/>
      <c r="J129" s="142"/>
      <c r="K129" s="142"/>
      <c r="L129" s="142"/>
      <c r="M129" s="142"/>
      <c r="N129" s="142"/>
      <c r="Q129" s="150"/>
      <c r="U129" s="150"/>
      <c r="AE129" s="52"/>
      <c r="AF129" s="53"/>
      <c r="AG129" s="53"/>
      <c r="AH129" s="53"/>
      <c r="AI129" s="53"/>
      <c r="AJ129" s="53"/>
      <c r="AK129" s="53"/>
      <c r="AL129" s="53"/>
      <c r="AM129" s="53"/>
      <c r="AN129" s="53"/>
      <c r="AP129" s="53"/>
      <c r="CR129" s="55"/>
      <c r="CS129" s="126"/>
      <c r="CT129" s="126"/>
      <c r="CU129" s="126"/>
      <c r="CV129" s="126"/>
      <c r="CW129" s="126"/>
      <c r="CX129" s="126"/>
      <c r="CY129" s="126"/>
    </row>
    <row r="130" spans="2:103" ht="95.25" customHeight="1">
      <c r="B130" s="99"/>
      <c r="C130" s="142"/>
      <c r="D130" s="142"/>
      <c r="E130" s="142"/>
      <c r="F130" s="142"/>
      <c r="G130" s="142"/>
      <c r="H130" s="142"/>
      <c r="I130" s="142"/>
      <c r="J130" s="142"/>
      <c r="K130" s="142"/>
      <c r="L130" s="142"/>
      <c r="M130" s="142"/>
      <c r="N130" s="142"/>
      <c r="Q130" s="150"/>
      <c r="U130" s="150"/>
      <c r="AE130" s="52"/>
      <c r="AF130" s="53"/>
      <c r="AG130" s="53"/>
      <c r="AH130" s="53"/>
      <c r="AI130" s="53"/>
      <c r="AJ130" s="53"/>
      <c r="AK130" s="53"/>
      <c r="AL130" s="53"/>
      <c r="AM130" s="53"/>
      <c r="AN130" s="53"/>
      <c r="AP130" s="53"/>
    </row>
    <row r="131" spans="2:103" ht="95.25" customHeight="1">
      <c r="B131" s="99"/>
      <c r="C131" s="142"/>
      <c r="D131" s="142"/>
      <c r="E131" s="142"/>
      <c r="F131" s="142"/>
      <c r="G131" s="142"/>
      <c r="H131" s="142"/>
      <c r="I131" s="142"/>
      <c r="J131" s="142"/>
      <c r="K131" s="142"/>
      <c r="L131" s="142"/>
      <c r="M131" s="142"/>
      <c r="N131" s="142"/>
      <c r="Q131" s="150"/>
      <c r="U131" s="150"/>
      <c r="AE131" s="52"/>
      <c r="AF131" s="53"/>
      <c r="AG131" s="53"/>
      <c r="AH131" s="53"/>
      <c r="AI131" s="53"/>
      <c r="AJ131" s="53"/>
      <c r="AK131" s="53"/>
      <c r="AL131" s="53"/>
      <c r="AM131" s="53"/>
      <c r="AN131" s="53"/>
      <c r="AP131" s="53"/>
    </row>
    <row r="132" spans="2:103" ht="95.25" customHeight="1">
      <c r="B132" s="99"/>
      <c r="C132" s="142"/>
      <c r="D132" s="142"/>
      <c r="E132" s="142"/>
      <c r="F132" s="142"/>
      <c r="G132" s="142"/>
      <c r="H132" s="142"/>
      <c r="I132" s="142"/>
      <c r="J132" s="142"/>
      <c r="K132" s="142"/>
      <c r="L132" s="142"/>
      <c r="M132" s="142"/>
      <c r="N132" s="142"/>
      <c r="Q132" s="150"/>
      <c r="U132" s="150"/>
      <c r="AE132" s="52"/>
      <c r="AF132" s="53"/>
      <c r="AG132" s="53"/>
      <c r="AH132" s="53"/>
      <c r="AI132" s="53"/>
      <c r="AJ132" s="53"/>
      <c r="AK132" s="53"/>
      <c r="AL132" s="53"/>
      <c r="AM132" s="53"/>
      <c r="AN132" s="53"/>
      <c r="AP132" s="53"/>
    </row>
    <row r="133" spans="2:103" ht="95.25" customHeight="1">
      <c r="B133" s="99"/>
      <c r="C133" s="142"/>
      <c r="D133" s="142"/>
      <c r="E133" s="142"/>
      <c r="F133" s="142"/>
      <c r="G133" s="142"/>
      <c r="H133" s="142"/>
      <c r="I133" s="142"/>
      <c r="J133" s="142"/>
      <c r="K133" s="142"/>
      <c r="L133" s="142"/>
      <c r="M133" s="142"/>
      <c r="N133" s="142"/>
      <c r="Q133" s="150"/>
      <c r="U133" s="150"/>
      <c r="AE133" s="52"/>
      <c r="AF133" s="53"/>
      <c r="AG133" s="53"/>
      <c r="AH133" s="53"/>
      <c r="AI133" s="53"/>
      <c r="AJ133" s="53"/>
      <c r="AK133" s="53"/>
      <c r="AL133" s="53"/>
      <c r="AM133" s="53"/>
      <c r="AN133" s="53"/>
      <c r="AP133" s="53"/>
    </row>
    <row r="134" spans="2:103" ht="95.25" customHeight="1">
      <c r="B134" s="99"/>
      <c r="C134" s="142"/>
      <c r="D134" s="142"/>
      <c r="E134" s="142"/>
      <c r="F134" s="142"/>
      <c r="G134" s="142"/>
      <c r="H134" s="142"/>
      <c r="I134" s="142"/>
      <c r="J134" s="142"/>
      <c r="K134" s="142"/>
      <c r="L134" s="142"/>
      <c r="M134" s="142"/>
      <c r="N134" s="142"/>
      <c r="Q134" s="150"/>
      <c r="U134" s="150"/>
      <c r="AE134" s="52"/>
      <c r="AF134" s="53"/>
      <c r="AG134" s="53"/>
      <c r="AH134" s="53"/>
      <c r="AI134" s="53"/>
      <c r="AJ134" s="53"/>
      <c r="AK134" s="53"/>
      <c r="AL134" s="53"/>
      <c r="AM134" s="53"/>
      <c r="AN134" s="53"/>
      <c r="AP134" s="53"/>
    </row>
    <row r="135" spans="2:103" ht="95.25" customHeight="1">
      <c r="B135" s="99"/>
      <c r="C135" s="142"/>
      <c r="D135" s="142"/>
      <c r="E135" s="142"/>
      <c r="F135" s="142"/>
      <c r="G135" s="142"/>
      <c r="H135" s="142"/>
      <c r="I135" s="142"/>
      <c r="J135" s="142"/>
      <c r="K135" s="142"/>
      <c r="L135" s="142"/>
      <c r="M135" s="142"/>
      <c r="N135" s="142"/>
      <c r="Q135" s="150"/>
      <c r="U135" s="150"/>
      <c r="AE135" s="52"/>
      <c r="AF135" s="53"/>
      <c r="AG135" s="53"/>
      <c r="AH135" s="53"/>
      <c r="AI135" s="53"/>
      <c r="AJ135" s="53"/>
      <c r="AK135" s="53"/>
      <c r="AL135" s="53"/>
      <c r="AM135" s="53"/>
      <c r="AN135" s="53"/>
      <c r="AP135" s="53"/>
    </row>
    <row r="136" spans="2:103" ht="95.25" customHeight="1">
      <c r="B136" s="99"/>
      <c r="C136" s="142"/>
      <c r="D136" s="142"/>
      <c r="E136" s="142"/>
      <c r="F136" s="142"/>
      <c r="G136" s="142"/>
      <c r="H136" s="142"/>
      <c r="I136" s="142"/>
      <c r="J136" s="142"/>
      <c r="K136" s="142"/>
      <c r="L136" s="142"/>
      <c r="M136" s="142"/>
      <c r="N136" s="142"/>
      <c r="Q136" s="150"/>
      <c r="U136" s="150"/>
      <c r="AE136" s="52"/>
      <c r="AF136" s="53"/>
      <c r="AG136" s="53"/>
      <c r="AH136" s="53"/>
      <c r="AI136" s="53"/>
      <c r="AJ136" s="53"/>
      <c r="AK136" s="53"/>
      <c r="AL136" s="53"/>
      <c r="AM136" s="53"/>
      <c r="AN136" s="53"/>
      <c r="AP136" s="53"/>
    </row>
    <row r="137" spans="2:103" ht="95.25" customHeight="1">
      <c r="B137" s="99"/>
      <c r="C137" s="142"/>
      <c r="D137" s="142"/>
      <c r="E137" s="142"/>
      <c r="F137" s="142"/>
      <c r="G137" s="142"/>
      <c r="H137" s="142"/>
      <c r="I137" s="142"/>
      <c r="J137" s="142"/>
      <c r="K137" s="142"/>
      <c r="L137" s="142"/>
      <c r="M137" s="142"/>
      <c r="N137" s="142"/>
      <c r="Q137" s="150"/>
      <c r="U137" s="150"/>
      <c r="AE137" s="52"/>
      <c r="AF137" s="53"/>
      <c r="AG137" s="53"/>
      <c r="AH137" s="53"/>
      <c r="AI137" s="53"/>
      <c r="AJ137" s="53"/>
      <c r="AK137" s="53"/>
      <c r="AL137" s="53"/>
      <c r="AM137" s="53"/>
      <c r="AN137" s="53"/>
      <c r="AP137" s="53"/>
    </row>
    <row r="138" spans="2:103" ht="95.25" customHeight="1">
      <c r="B138" s="99"/>
      <c r="C138" s="142"/>
      <c r="D138" s="142"/>
      <c r="E138" s="142"/>
      <c r="F138" s="142"/>
      <c r="G138" s="142"/>
      <c r="H138" s="142"/>
      <c r="I138" s="142"/>
      <c r="J138" s="142"/>
      <c r="K138" s="142"/>
      <c r="L138" s="142"/>
      <c r="M138" s="142"/>
      <c r="N138" s="142"/>
      <c r="Q138" s="150"/>
      <c r="U138" s="150"/>
      <c r="AE138" s="52"/>
      <c r="AF138" s="53"/>
      <c r="AG138" s="53"/>
      <c r="AH138" s="53"/>
      <c r="AI138" s="53"/>
      <c r="AJ138" s="53"/>
      <c r="AK138" s="53"/>
      <c r="AL138" s="53"/>
      <c r="AM138" s="53"/>
      <c r="AN138" s="53"/>
      <c r="AP138" s="53"/>
    </row>
    <row r="139" spans="2:103" ht="95.25" customHeight="1">
      <c r="B139" s="99"/>
      <c r="C139" s="142"/>
      <c r="D139" s="142"/>
      <c r="E139" s="142"/>
      <c r="F139" s="142"/>
      <c r="G139" s="142"/>
      <c r="H139" s="142"/>
      <c r="I139" s="142"/>
      <c r="J139" s="142"/>
      <c r="K139" s="142"/>
      <c r="L139" s="142"/>
      <c r="M139" s="142"/>
      <c r="N139" s="142"/>
      <c r="Q139" s="150"/>
      <c r="U139" s="150"/>
      <c r="AE139" s="52"/>
      <c r="AF139" s="53"/>
      <c r="AG139" s="53"/>
      <c r="AH139" s="53"/>
      <c r="AI139" s="53"/>
      <c r="AJ139" s="53"/>
      <c r="AK139" s="53"/>
      <c r="AL139" s="53"/>
      <c r="AM139" s="53"/>
      <c r="AN139" s="53"/>
      <c r="AP139" s="53"/>
    </row>
    <row r="140" spans="2:103" ht="95.25" customHeight="1">
      <c r="B140" s="99"/>
      <c r="C140" s="142"/>
      <c r="D140" s="142"/>
      <c r="E140" s="142"/>
      <c r="F140" s="142"/>
      <c r="G140" s="142"/>
      <c r="H140" s="142"/>
      <c r="I140" s="142"/>
      <c r="J140" s="142"/>
      <c r="K140" s="142"/>
      <c r="L140" s="142"/>
      <c r="M140" s="142"/>
      <c r="N140" s="142"/>
      <c r="Q140" s="150"/>
      <c r="U140" s="150"/>
      <c r="AE140" s="52"/>
      <c r="AF140" s="53"/>
      <c r="AG140" s="53"/>
      <c r="AH140" s="53"/>
      <c r="AI140" s="53"/>
      <c r="AJ140" s="53"/>
      <c r="AK140" s="53"/>
      <c r="AL140" s="53"/>
      <c r="AM140" s="53"/>
      <c r="AN140" s="53"/>
      <c r="AP140" s="53"/>
    </row>
    <row r="141" spans="2:103" ht="95.25" customHeight="1">
      <c r="B141" s="99"/>
      <c r="C141" s="142"/>
      <c r="D141" s="142"/>
      <c r="E141" s="142"/>
      <c r="F141" s="142"/>
      <c r="G141" s="142"/>
      <c r="H141" s="142"/>
      <c r="I141" s="142"/>
      <c r="J141" s="142"/>
      <c r="K141" s="142"/>
      <c r="L141" s="142"/>
      <c r="M141" s="142"/>
      <c r="N141" s="142"/>
      <c r="Q141" s="150"/>
      <c r="U141" s="150"/>
      <c r="AE141" s="52"/>
      <c r="AF141" s="53"/>
      <c r="AG141" s="53"/>
      <c r="AH141" s="53"/>
      <c r="AI141" s="53"/>
      <c r="AJ141" s="53"/>
      <c r="AK141" s="53"/>
      <c r="AL141" s="53"/>
      <c r="AM141" s="53"/>
      <c r="AN141" s="53"/>
      <c r="AP141" s="53"/>
    </row>
    <row r="142" spans="2:103" ht="95.25" customHeight="1">
      <c r="B142" s="99"/>
      <c r="C142" s="142"/>
      <c r="D142" s="142"/>
      <c r="E142" s="142"/>
      <c r="F142" s="142"/>
      <c r="G142" s="142"/>
      <c r="H142" s="142"/>
      <c r="I142" s="142"/>
      <c r="J142" s="142"/>
      <c r="K142" s="142"/>
      <c r="L142" s="142"/>
      <c r="M142" s="142"/>
      <c r="N142" s="142"/>
      <c r="Q142" s="150"/>
      <c r="U142" s="150"/>
      <c r="AE142" s="52"/>
      <c r="AF142" s="53"/>
      <c r="AG142" s="53"/>
      <c r="AH142" s="53"/>
      <c r="AI142" s="53"/>
      <c r="AJ142" s="53"/>
      <c r="AK142" s="53"/>
      <c r="AL142" s="53"/>
      <c r="AM142" s="53"/>
      <c r="AN142" s="53"/>
      <c r="AP142" s="53"/>
    </row>
    <row r="143" spans="2:103" ht="95.25" customHeight="1">
      <c r="B143" s="99"/>
      <c r="C143" s="142"/>
      <c r="D143" s="142"/>
      <c r="E143" s="142"/>
      <c r="F143" s="142"/>
      <c r="G143" s="142"/>
      <c r="H143" s="142"/>
      <c r="I143" s="142"/>
      <c r="J143" s="142"/>
      <c r="K143" s="142"/>
      <c r="L143" s="142"/>
      <c r="M143" s="142"/>
      <c r="N143" s="142"/>
      <c r="Q143" s="150"/>
      <c r="U143" s="150"/>
      <c r="AE143" s="52"/>
      <c r="AF143" s="53"/>
      <c r="AG143" s="53"/>
      <c r="AH143" s="53"/>
      <c r="AI143" s="53"/>
      <c r="AJ143" s="53"/>
      <c r="AK143" s="53"/>
      <c r="AL143" s="53"/>
      <c r="AM143" s="53"/>
      <c r="AN143" s="53"/>
      <c r="AP143" s="53"/>
    </row>
    <row r="144" spans="2:103" ht="95.25" customHeight="1">
      <c r="B144" s="99"/>
      <c r="C144" s="142"/>
      <c r="D144" s="142"/>
      <c r="E144" s="142"/>
      <c r="F144" s="142"/>
      <c r="G144" s="142"/>
      <c r="H144" s="142"/>
      <c r="I144" s="142"/>
      <c r="J144" s="142"/>
      <c r="K144" s="142"/>
      <c r="L144" s="142"/>
      <c r="M144" s="142"/>
      <c r="N144" s="142"/>
      <c r="Q144" s="150"/>
      <c r="U144" s="150"/>
      <c r="AE144" s="52"/>
      <c r="AF144" s="53"/>
      <c r="AG144" s="53"/>
      <c r="AH144" s="53"/>
      <c r="AI144" s="53"/>
      <c r="AJ144" s="53"/>
      <c r="AK144" s="53"/>
      <c r="AL144" s="53"/>
      <c r="AM144" s="53"/>
      <c r="AN144" s="53"/>
      <c r="AP144" s="53"/>
    </row>
    <row r="145" spans="2:42" ht="95.25" customHeight="1">
      <c r="B145" s="99"/>
      <c r="C145" s="50"/>
      <c r="D145" s="50"/>
      <c r="E145" s="50"/>
      <c r="F145" s="50"/>
      <c r="M145" s="150"/>
      <c r="Q145" s="150"/>
      <c r="U145" s="150"/>
      <c r="AE145" s="52"/>
      <c r="AF145" s="53"/>
      <c r="AG145" s="53"/>
      <c r="AH145" s="53"/>
      <c r="AI145" s="53"/>
      <c r="AJ145" s="53"/>
      <c r="AK145" s="53"/>
      <c r="AL145" s="53"/>
      <c r="AM145" s="53"/>
      <c r="AN145" s="53"/>
      <c r="AP145" s="53"/>
    </row>
    <row r="146" spans="2:42" ht="95.25" customHeight="1">
      <c r="B146" s="99"/>
      <c r="C146" s="50"/>
      <c r="D146" s="50"/>
      <c r="E146" s="50"/>
      <c r="F146" s="50"/>
      <c r="M146" s="150"/>
      <c r="Q146" s="150"/>
      <c r="U146" s="150"/>
      <c r="AE146" s="52"/>
      <c r="AF146" s="53"/>
      <c r="AG146" s="53"/>
      <c r="AH146" s="53"/>
      <c r="AI146" s="53"/>
      <c r="AJ146" s="53"/>
      <c r="AK146" s="53"/>
      <c r="AL146" s="53"/>
      <c r="AM146" s="53"/>
      <c r="AN146" s="53"/>
      <c r="AP146" s="53"/>
    </row>
    <row r="147" spans="2:42" ht="95.25" customHeight="1">
      <c r="B147" s="99"/>
      <c r="C147" s="50"/>
      <c r="D147" s="50"/>
      <c r="E147" s="50"/>
      <c r="F147" s="50"/>
      <c r="M147" s="150"/>
      <c r="Q147" s="150"/>
      <c r="U147" s="150"/>
      <c r="AE147" s="52"/>
      <c r="AF147" s="53"/>
      <c r="AG147" s="53"/>
      <c r="AH147" s="53"/>
      <c r="AI147" s="53"/>
      <c r="AJ147" s="53"/>
      <c r="AK147" s="53"/>
      <c r="AL147" s="53"/>
      <c r="AM147" s="53"/>
      <c r="AN147" s="53"/>
      <c r="AP147" s="53"/>
    </row>
    <row r="148" spans="2:42" ht="95.25" customHeight="1">
      <c r="B148" s="99"/>
      <c r="C148" s="50"/>
      <c r="D148" s="50"/>
      <c r="E148" s="50"/>
      <c r="F148" s="50"/>
      <c r="M148" s="150"/>
      <c r="Q148" s="150"/>
      <c r="U148" s="150"/>
      <c r="AE148" s="52"/>
      <c r="AF148" s="53"/>
      <c r="AG148" s="53"/>
      <c r="AH148" s="53"/>
      <c r="AI148" s="53"/>
      <c r="AJ148" s="53"/>
      <c r="AK148" s="53"/>
      <c r="AL148" s="53"/>
      <c r="AM148" s="53"/>
      <c r="AN148" s="53"/>
      <c r="AP148" s="53"/>
    </row>
    <row r="149" spans="2:42" ht="95.25" customHeight="1">
      <c r="B149" s="99"/>
      <c r="C149" s="147"/>
      <c r="D149" s="148" t="s">
        <v>685</v>
      </c>
      <c r="E149" s="148" t="s">
        <v>686</v>
      </c>
      <c r="F149" s="148" t="s">
        <v>687</v>
      </c>
      <c r="G149" s="123"/>
      <c r="H149" s="123"/>
      <c r="I149" s="123"/>
      <c r="J149" s="123"/>
      <c r="M149" s="150"/>
      <c r="Q149" s="150"/>
      <c r="U149" s="150"/>
      <c r="AE149" s="52"/>
      <c r="AF149" s="53"/>
      <c r="AG149" s="53"/>
      <c r="AH149" s="53"/>
      <c r="AI149" s="53"/>
      <c r="AJ149" s="53"/>
      <c r="AK149" s="53"/>
      <c r="AL149" s="53"/>
      <c r="AM149" s="53"/>
      <c r="AN149" s="53"/>
      <c r="AP149" s="53"/>
    </row>
    <row r="150" spans="2:42" ht="95.25" customHeight="1">
      <c r="B150" s="99"/>
      <c r="C150" s="149" t="s">
        <v>688</v>
      </c>
      <c r="D150" s="149" t="s">
        <v>689</v>
      </c>
      <c r="E150" s="149" t="s">
        <v>690</v>
      </c>
      <c r="F150" s="149"/>
      <c r="G150" s="123"/>
      <c r="H150" s="123"/>
      <c r="I150" s="123"/>
      <c r="J150" s="123"/>
      <c r="M150" s="150"/>
      <c r="Q150" s="150"/>
      <c r="U150" s="150"/>
      <c r="AE150" s="52"/>
      <c r="AF150" s="53"/>
      <c r="AG150" s="53"/>
      <c r="AH150" s="53"/>
      <c r="AI150" s="53"/>
      <c r="AJ150" s="53"/>
      <c r="AK150" s="53"/>
      <c r="AL150" s="53"/>
      <c r="AM150" s="53"/>
      <c r="AN150" s="53"/>
      <c r="AP150" s="53"/>
    </row>
    <row r="151" spans="2:42" ht="95.25" customHeight="1">
      <c r="B151" s="99"/>
      <c r="C151" s="149" t="s">
        <v>688</v>
      </c>
      <c r="D151" s="149" t="s">
        <v>723</v>
      </c>
      <c r="E151" s="149" t="s">
        <v>692</v>
      </c>
      <c r="F151" s="149"/>
      <c r="G151" s="123"/>
      <c r="H151" s="123"/>
      <c r="I151" s="123"/>
      <c r="J151" s="123"/>
      <c r="M151" s="150"/>
      <c r="Q151" s="150"/>
      <c r="U151" s="150"/>
      <c r="AE151" s="52"/>
      <c r="AF151" s="53"/>
      <c r="AG151" s="53"/>
      <c r="AH151" s="53"/>
      <c r="AI151" s="53"/>
      <c r="AJ151" s="53"/>
      <c r="AK151" s="53"/>
      <c r="AL151" s="53"/>
      <c r="AM151" s="53"/>
      <c r="AN151" s="53"/>
      <c r="AP151" s="53"/>
    </row>
    <row r="152" spans="2:42" ht="95.25" customHeight="1">
      <c r="B152" s="99"/>
      <c r="C152" s="149" t="s">
        <v>688</v>
      </c>
      <c r="D152" s="149" t="s">
        <v>693</v>
      </c>
      <c r="E152" s="149" t="s">
        <v>694</v>
      </c>
      <c r="F152" s="149"/>
      <c r="G152" s="123"/>
      <c r="H152" s="123"/>
      <c r="I152" s="123"/>
      <c r="J152" s="123"/>
      <c r="M152" s="150"/>
      <c r="Q152" s="150"/>
      <c r="U152" s="150"/>
      <c r="AE152" s="52"/>
      <c r="AF152" s="53"/>
      <c r="AG152" s="53"/>
      <c r="AH152" s="53"/>
      <c r="AI152" s="53"/>
      <c r="AJ152" s="53"/>
      <c r="AK152" s="53"/>
      <c r="AL152" s="53"/>
      <c r="AM152" s="53"/>
      <c r="AN152" s="53"/>
      <c r="AP152" s="53"/>
    </row>
    <row r="153" spans="2:42" ht="95.25" customHeight="1">
      <c r="B153" s="99"/>
      <c r="C153" s="149" t="s">
        <v>688</v>
      </c>
      <c r="D153" s="149" t="s">
        <v>724</v>
      </c>
      <c r="E153" s="149" t="s">
        <v>696</v>
      </c>
      <c r="F153" s="149"/>
      <c r="G153" s="123"/>
      <c r="H153" s="123"/>
      <c r="I153" s="123"/>
      <c r="J153" s="123"/>
      <c r="M153" s="150"/>
      <c r="Q153" s="150"/>
      <c r="U153" s="150"/>
      <c r="AE153" s="52"/>
      <c r="AF153" s="53"/>
      <c r="AG153" s="53"/>
      <c r="AH153" s="53"/>
      <c r="AI153" s="53"/>
      <c r="AJ153" s="53"/>
      <c r="AK153" s="53"/>
      <c r="AL153" s="53"/>
      <c r="AM153" s="53"/>
      <c r="AN153" s="53"/>
      <c r="AP153" s="53"/>
    </row>
    <row r="154" spans="2:42" ht="95.25" customHeight="1">
      <c r="B154" s="99"/>
      <c r="C154" s="149" t="s">
        <v>688</v>
      </c>
      <c r="D154" s="149" t="s">
        <v>697</v>
      </c>
      <c r="E154" s="149" t="s">
        <v>698</v>
      </c>
      <c r="F154" s="149"/>
      <c r="G154" s="123"/>
      <c r="H154" s="123"/>
      <c r="I154" s="123"/>
      <c r="J154" s="123"/>
      <c r="M154" s="150"/>
      <c r="Q154" s="150"/>
      <c r="U154" s="150"/>
      <c r="AE154" s="52"/>
      <c r="AF154" s="53"/>
      <c r="AG154" s="53"/>
      <c r="AH154" s="53"/>
      <c r="AI154" s="53"/>
      <c r="AJ154" s="53"/>
      <c r="AK154" s="53"/>
      <c r="AL154" s="53"/>
      <c r="AM154" s="53"/>
      <c r="AN154" s="53"/>
      <c r="AP154" s="53"/>
    </row>
    <row r="155" spans="2:42" ht="95.25" customHeight="1">
      <c r="B155" s="99"/>
      <c r="C155" s="149" t="s">
        <v>688</v>
      </c>
      <c r="D155" s="149" t="s">
        <v>699</v>
      </c>
      <c r="E155" s="149" t="s">
        <v>700</v>
      </c>
      <c r="F155" s="149"/>
      <c r="G155" s="123"/>
      <c r="H155" s="123"/>
      <c r="I155" s="123"/>
      <c r="J155" s="123"/>
      <c r="M155" s="150"/>
      <c r="Q155" s="150"/>
      <c r="U155" s="150"/>
      <c r="AE155" s="52"/>
      <c r="AF155" s="53"/>
      <c r="AG155" s="53"/>
      <c r="AH155" s="53"/>
      <c r="AI155" s="53"/>
      <c r="AJ155" s="53"/>
      <c r="AK155" s="53"/>
      <c r="AL155" s="53"/>
      <c r="AM155" s="53"/>
      <c r="AN155" s="53"/>
      <c r="AP155" s="53"/>
    </row>
    <row r="156" spans="2:42" ht="95.25" customHeight="1">
      <c r="B156" s="99"/>
      <c r="C156" s="149" t="s">
        <v>701</v>
      </c>
      <c r="D156" s="149" t="s">
        <v>702</v>
      </c>
      <c r="E156" s="149" t="s">
        <v>703</v>
      </c>
      <c r="F156" s="149"/>
      <c r="G156" s="123"/>
      <c r="H156" s="123"/>
      <c r="I156" s="123"/>
      <c r="J156" s="123"/>
      <c r="M156" s="150"/>
      <c r="Q156" s="150"/>
      <c r="U156" s="150"/>
      <c r="AE156" s="52"/>
      <c r="AF156" s="53"/>
      <c r="AG156" s="53"/>
      <c r="AH156" s="53"/>
      <c r="AI156" s="53"/>
      <c r="AJ156" s="53"/>
      <c r="AK156" s="53"/>
      <c r="AL156" s="53"/>
      <c r="AM156" s="53"/>
      <c r="AN156" s="53"/>
      <c r="AP156" s="53"/>
    </row>
    <row r="157" spans="2:42" ht="95.25" customHeight="1">
      <c r="B157" s="99"/>
      <c r="C157" s="149" t="s">
        <v>701</v>
      </c>
      <c r="D157" s="151" t="s">
        <v>704</v>
      </c>
      <c r="E157" s="149" t="s">
        <v>705</v>
      </c>
      <c r="F157" s="149"/>
      <c r="G157" s="123"/>
      <c r="H157" s="123"/>
      <c r="I157" s="123"/>
      <c r="J157" s="123"/>
      <c r="M157" s="150"/>
      <c r="Q157" s="150"/>
      <c r="U157" s="150"/>
      <c r="AE157" s="52"/>
      <c r="AF157" s="53"/>
      <c r="AG157" s="53"/>
      <c r="AH157" s="53"/>
      <c r="AI157" s="53"/>
      <c r="AJ157" s="53"/>
      <c r="AK157" s="53"/>
      <c r="AL157" s="53"/>
      <c r="AM157" s="53"/>
      <c r="AN157" s="53"/>
      <c r="AP157" s="53"/>
    </row>
    <row r="158" spans="2:42" ht="95.25" customHeight="1">
      <c r="B158" s="99"/>
      <c r="C158" s="149" t="s">
        <v>701</v>
      </c>
      <c r="D158" s="149" t="s">
        <v>706</v>
      </c>
      <c r="E158" s="149" t="s">
        <v>707</v>
      </c>
      <c r="F158" s="149"/>
      <c r="G158" s="123"/>
      <c r="H158" s="123"/>
      <c r="I158" s="123"/>
      <c r="J158" s="123"/>
      <c r="M158" s="150"/>
      <c r="Q158" s="150"/>
      <c r="U158" s="150"/>
      <c r="AE158" s="52"/>
      <c r="AF158" s="53"/>
      <c r="AG158" s="53"/>
      <c r="AH158" s="53"/>
      <c r="AI158" s="53"/>
      <c r="AJ158" s="53"/>
      <c r="AK158" s="53"/>
      <c r="AL158" s="53"/>
      <c r="AM158" s="53"/>
      <c r="AN158" s="53"/>
      <c r="AP158" s="53"/>
    </row>
    <row r="159" spans="2:42" ht="95.25" customHeight="1">
      <c r="B159" s="99"/>
      <c r="C159" s="149" t="s">
        <v>701</v>
      </c>
      <c r="D159" s="149" t="s">
        <v>708</v>
      </c>
      <c r="E159" s="149" t="s">
        <v>709</v>
      </c>
      <c r="F159" s="149"/>
      <c r="G159" s="123"/>
      <c r="H159" s="123"/>
      <c r="I159" s="123"/>
      <c r="J159" s="123"/>
      <c r="M159" s="150"/>
      <c r="Q159" s="150"/>
      <c r="U159" s="150"/>
      <c r="AE159" s="52"/>
      <c r="AF159" s="53"/>
      <c r="AG159" s="53"/>
      <c r="AH159" s="53"/>
      <c r="AI159" s="53"/>
      <c r="AJ159" s="53"/>
      <c r="AK159" s="53"/>
      <c r="AL159" s="53"/>
      <c r="AM159" s="53"/>
      <c r="AN159" s="53"/>
      <c r="AP159" s="53"/>
    </row>
    <row r="160" spans="2:42" ht="95.25" customHeight="1">
      <c r="B160" s="99"/>
      <c r="C160" s="149" t="s">
        <v>701</v>
      </c>
      <c r="D160" s="149" t="s">
        <v>731</v>
      </c>
      <c r="E160" s="149" t="s">
        <v>711</v>
      </c>
      <c r="F160" s="149"/>
      <c r="G160" s="123"/>
      <c r="H160" s="123"/>
      <c r="I160" s="123"/>
      <c r="J160" s="123"/>
      <c r="M160" s="150"/>
      <c r="Q160" s="150"/>
      <c r="U160" s="150"/>
      <c r="AE160" s="52"/>
      <c r="AF160" s="53"/>
      <c r="AG160" s="53"/>
      <c r="AH160" s="53"/>
      <c r="AI160" s="53"/>
      <c r="AJ160" s="53"/>
      <c r="AK160" s="53"/>
      <c r="AL160" s="53"/>
      <c r="AM160" s="53"/>
      <c r="AN160" s="53"/>
      <c r="AP160" s="53"/>
    </row>
    <row r="161" spans="2:42" ht="95.25" customHeight="1">
      <c r="B161" s="99"/>
      <c r="C161" s="149" t="s">
        <v>701</v>
      </c>
      <c r="D161" s="149" t="s">
        <v>712</v>
      </c>
      <c r="E161" s="149" t="s">
        <v>713</v>
      </c>
      <c r="F161" s="149"/>
      <c r="G161" s="123"/>
      <c r="H161" s="123"/>
      <c r="I161" s="123"/>
      <c r="J161" s="123"/>
      <c r="M161" s="150"/>
      <c r="Q161" s="150"/>
      <c r="U161" s="150"/>
      <c r="AE161" s="52"/>
      <c r="AF161" s="53"/>
      <c r="AG161" s="53"/>
      <c r="AH161" s="53"/>
      <c r="AI161" s="53"/>
      <c r="AJ161" s="53"/>
      <c r="AK161" s="53"/>
      <c r="AL161" s="53"/>
      <c r="AM161" s="53"/>
      <c r="AN161" s="53"/>
      <c r="AP161" s="53"/>
    </row>
    <row r="162" spans="2:42" ht="95.25" customHeight="1">
      <c r="B162" s="99"/>
      <c r="C162" s="149" t="s">
        <v>714</v>
      </c>
      <c r="D162" s="149" t="s">
        <v>715</v>
      </c>
      <c r="E162" s="149" t="s">
        <v>716</v>
      </c>
      <c r="F162" s="147"/>
      <c r="G162" s="123"/>
      <c r="H162" s="123"/>
      <c r="I162" s="123"/>
      <c r="J162" s="123"/>
      <c r="M162" s="150"/>
      <c r="Q162" s="150"/>
      <c r="U162" s="150"/>
      <c r="AE162" s="52"/>
      <c r="AF162" s="53"/>
      <c r="AG162" s="53"/>
      <c r="AH162" s="53"/>
      <c r="AI162" s="53"/>
      <c r="AJ162" s="53"/>
      <c r="AK162" s="53"/>
      <c r="AL162" s="53"/>
      <c r="AM162" s="53"/>
      <c r="AN162" s="53"/>
      <c r="AP162" s="53"/>
    </row>
    <row r="163" spans="2:42" ht="95.25" customHeight="1">
      <c r="B163" s="99"/>
      <c r="C163" s="149" t="s">
        <v>714</v>
      </c>
      <c r="D163" s="149" t="s">
        <v>730</v>
      </c>
      <c r="E163" s="149" t="s">
        <v>716</v>
      </c>
      <c r="F163" s="147"/>
      <c r="G163" s="123"/>
      <c r="H163" s="123"/>
      <c r="I163" s="123"/>
      <c r="J163" s="123"/>
      <c r="M163" s="150"/>
      <c r="Q163" s="150"/>
      <c r="U163" s="150"/>
      <c r="AE163" s="52"/>
      <c r="AF163" s="53"/>
      <c r="AG163" s="53"/>
      <c r="AH163" s="53"/>
      <c r="AI163" s="53"/>
      <c r="AJ163" s="53"/>
      <c r="AK163" s="53"/>
      <c r="AL163" s="53"/>
      <c r="AM163" s="53"/>
      <c r="AN163" s="53"/>
      <c r="AP163" s="53"/>
    </row>
    <row r="164" spans="2:42" ht="95.25" customHeight="1">
      <c r="B164" s="99"/>
      <c r="C164" s="149" t="s">
        <v>714</v>
      </c>
      <c r="D164" s="149" t="s">
        <v>718</v>
      </c>
      <c r="E164" s="149" t="s">
        <v>716</v>
      </c>
      <c r="F164" s="147"/>
      <c r="G164" s="123"/>
      <c r="H164" s="123"/>
      <c r="I164" s="123"/>
      <c r="J164" s="123"/>
      <c r="M164" s="150"/>
      <c r="Q164" s="150"/>
      <c r="U164" s="150"/>
      <c r="AE164" s="52"/>
      <c r="AF164" s="53"/>
      <c r="AG164" s="53"/>
      <c r="AH164" s="53"/>
      <c r="AI164" s="53"/>
      <c r="AJ164" s="53"/>
      <c r="AK164" s="53"/>
      <c r="AL164" s="53"/>
      <c r="AM164" s="53"/>
      <c r="AN164" s="53"/>
      <c r="AP164" s="53"/>
    </row>
    <row r="165" spans="2:42" ht="95.25" customHeight="1">
      <c r="B165" s="99"/>
      <c r="C165" s="149" t="s">
        <v>714</v>
      </c>
      <c r="D165" s="149" t="s">
        <v>719</v>
      </c>
      <c r="E165" s="151" t="s">
        <v>720</v>
      </c>
      <c r="F165" s="147"/>
      <c r="G165" s="123"/>
      <c r="H165" s="123"/>
      <c r="I165" s="123"/>
      <c r="J165" s="123"/>
      <c r="M165" s="150"/>
      <c r="Q165" s="150"/>
      <c r="U165" s="150"/>
      <c r="AE165" s="52"/>
      <c r="AF165" s="53"/>
      <c r="AG165" s="53"/>
      <c r="AH165" s="53"/>
      <c r="AI165" s="53"/>
      <c r="AJ165" s="53"/>
      <c r="AK165" s="53"/>
      <c r="AL165" s="53"/>
      <c r="AM165" s="53"/>
      <c r="AN165" s="53"/>
      <c r="AP165" s="53"/>
    </row>
    <row r="166" spans="2:42" ht="95.25" customHeight="1">
      <c r="B166" s="99"/>
      <c r="C166" s="163" t="s">
        <v>722</v>
      </c>
      <c r="D166" s="163"/>
      <c r="E166" s="163"/>
      <c r="F166" s="163"/>
      <c r="G166" s="163"/>
      <c r="H166" s="163"/>
      <c r="I166" s="163"/>
      <c r="J166" s="163"/>
      <c r="M166" s="150"/>
      <c r="Q166" s="150"/>
      <c r="U166" s="150"/>
      <c r="AE166" s="52"/>
      <c r="AF166" s="53"/>
      <c r="AG166" s="53"/>
      <c r="AH166" s="53"/>
      <c r="AI166" s="53"/>
      <c r="AJ166" s="53"/>
      <c r="AK166" s="53"/>
      <c r="AL166" s="53"/>
      <c r="AM166" s="53"/>
      <c r="AN166" s="53"/>
      <c r="AP166" s="53"/>
    </row>
    <row r="167" spans="2:42" ht="95.25" customHeight="1">
      <c r="B167" s="99"/>
      <c r="E167" s="140"/>
      <c r="I167" s="150"/>
      <c r="M167" s="150"/>
      <c r="Q167" s="150"/>
      <c r="U167" s="150"/>
      <c r="AE167" s="52"/>
      <c r="AF167" s="53"/>
      <c r="AG167" s="53"/>
      <c r="AH167" s="53"/>
      <c r="AI167" s="53"/>
      <c r="AJ167" s="53"/>
      <c r="AK167" s="53"/>
      <c r="AL167" s="53"/>
      <c r="AM167" s="53"/>
      <c r="AN167" s="53"/>
      <c r="AP167" s="53"/>
    </row>
    <row r="168" spans="2:42" ht="95.25" customHeight="1">
      <c r="B168" s="99"/>
      <c r="E168" s="140"/>
      <c r="I168" s="150"/>
      <c r="M168" s="150"/>
      <c r="Q168" s="150"/>
      <c r="U168" s="150"/>
      <c r="AE168" s="52"/>
      <c r="AF168" s="53"/>
      <c r="AG168" s="53"/>
      <c r="AH168" s="53"/>
      <c r="AI168" s="53"/>
      <c r="AJ168" s="53"/>
      <c r="AK168" s="53"/>
      <c r="AL168" s="53"/>
      <c r="AM168" s="53"/>
      <c r="AN168" s="53"/>
      <c r="AP168" s="53"/>
    </row>
    <row r="169" spans="2:42" ht="95.25" customHeight="1">
      <c r="B169" s="99"/>
      <c r="E169" s="140"/>
      <c r="I169" s="150"/>
      <c r="M169" s="150"/>
      <c r="Q169" s="150"/>
      <c r="U169" s="150"/>
      <c r="AE169" s="52"/>
      <c r="AF169" s="53"/>
      <c r="AG169" s="53"/>
      <c r="AH169" s="53"/>
      <c r="AI169" s="53"/>
      <c r="AJ169" s="53"/>
      <c r="AK169" s="53"/>
      <c r="AL169" s="53"/>
      <c r="AM169" s="53"/>
      <c r="AN169" s="53"/>
      <c r="AP169" s="53"/>
    </row>
    <row r="170" spans="2:42" ht="95.25" customHeight="1">
      <c r="B170" s="99"/>
      <c r="E170" s="140"/>
      <c r="I170" s="150"/>
      <c r="M170" s="150"/>
      <c r="Q170" s="150"/>
      <c r="U170" s="150"/>
      <c r="AE170" s="52"/>
      <c r="AF170" s="53"/>
      <c r="AG170" s="53"/>
      <c r="AH170" s="53"/>
      <c r="AI170" s="53"/>
      <c r="AJ170" s="53"/>
      <c r="AK170" s="53"/>
      <c r="AL170" s="53"/>
      <c r="AM170" s="53"/>
      <c r="AN170" s="53"/>
      <c r="AP170" s="53"/>
    </row>
    <row r="171" spans="2:42" ht="95.25" customHeight="1">
      <c r="B171" s="99"/>
      <c r="E171" s="140"/>
      <c r="I171" s="150"/>
      <c r="M171" s="150"/>
      <c r="Q171" s="150"/>
      <c r="U171" s="150"/>
      <c r="AE171" s="52"/>
      <c r="AF171" s="53"/>
      <c r="AG171" s="53"/>
      <c r="AH171" s="53"/>
      <c r="AI171" s="53"/>
      <c r="AJ171" s="53"/>
      <c r="AK171" s="53"/>
      <c r="AL171" s="53"/>
      <c r="AM171" s="53"/>
      <c r="AN171" s="53"/>
      <c r="AP171" s="53"/>
    </row>
    <row r="172" spans="2:42" ht="95.25" customHeight="1">
      <c r="B172" s="99"/>
      <c r="E172" s="140"/>
      <c r="I172" s="150"/>
      <c r="M172" s="150"/>
      <c r="Q172" s="150"/>
      <c r="U172" s="150"/>
      <c r="AE172" s="52"/>
      <c r="AF172" s="53"/>
      <c r="AG172" s="53"/>
      <c r="AH172" s="53"/>
      <c r="AI172" s="53"/>
      <c r="AJ172" s="53"/>
      <c r="AK172" s="53"/>
      <c r="AL172" s="53"/>
      <c r="AM172" s="53"/>
      <c r="AN172" s="53"/>
      <c r="AP172" s="53"/>
    </row>
    <row r="173" spans="2:42" ht="95.25" customHeight="1">
      <c r="B173" s="99"/>
      <c r="E173" s="140"/>
      <c r="I173" s="150"/>
      <c r="M173" s="150"/>
      <c r="Q173" s="150"/>
      <c r="U173" s="150"/>
      <c r="AE173" s="52"/>
      <c r="AF173" s="53"/>
      <c r="AG173" s="53"/>
      <c r="AH173" s="53"/>
      <c r="AI173" s="53"/>
      <c r="AJ173" s="53"/>
      <c r="AK173" s="53"/>
      <c r="AL173" s="53"/>
      <c r="AM173" s="53"/>
      <c r="AN173" s="53"/>
      <c r="AP173" s="53"/>
    </row>
    <row r="174" spans="2:42" ht="95.25" customHeight="1">
      <c r="B174" s="99"/>
      <c r="E174" s="140"/>
      <c r="I174" s="150"/>
      <c r="M174" s="150"/>
      <c r="Q174" s="150"/>
      <c r="U174" s="150"/>
      <c r="AE174" s="52"/>
      <c r="AF174" s="53"/>
      <c r="AG174" s="53"/>
      <c r="AH174" s="53"/>
      <c r="AI174" s="53"/>
      <c r="AJ174" s="53"/>
      <c r="AK174" s="53"/>
      <c r="AL174" s="53"/>
      <c r="AM174" s="53"/>
      <c r="AN174" s="53"/>
      <c r="AP174" s="53"/>
    </row>
    <row r="175" spans="2:42" ht="95.25" customHeight="1">
      <c r="B175" s="99"/>
      <c r="E175" s="140"/>
      <c r="I175" s="150"/>
      <c r="M175" s="150"/>
      <c r="Q175" s="150"/>
      <c r="U175" s="150"/>
      <c r="AE175" s="52"/>
      <c r="AF175" s="53"/>
      <c r="AG175" s="53"/>
      <c r="AH175" s="53"/>
      <c r="AI175" s="53"/>
      <c r="AJ175" s="53"/>
      <c r="AK175" s="53"/>
      <c r="AL175" s="53"/>
      <c r="AM175" s="53"/>
      <c r="AN175" s="53"/>
      <c r="AP175" s="53"/>
    </row>
    <row r="176" spans="2:42" ht="95.25" customHeight="1">
      <c r="B176" s="99"/>
      <c r="E176" s="140"/>
      <c r="I176" s="150"/>
      <c r="M176" s="150"/>
      <c r="Q176" s="150"/>
      <c r="U176" s="150"/>
      <c r="AE176" s="52"/>
      <c r="AF176" s="53"/>
      <c r="AG176" s="53"/>
      <c r="AH176" s="53"/>
      <c r="AI176" s="53"/>
      <c r="AJ176" s="53"/>
      <c r="AK176" s="53"/>
      <c r="AL176" s="53"/>
      <c r="AM176" s="53"/>
      <c r="AN176" s="53"/>
      <c r="AP176" s="53"/>
    </row>
    <row r="177" spans="2:42" ht="95.25" customHeight="1">
      <c r="B177" s="99"/>
      <c r="E177" s="140"/>
      <c r="I177" s="150"/>
      <c r="M177" s="150"/>
      <c r="Q177" s="150"/>
      <c r="U177" s="150"/>
      <c r="AE177" s="52"/>
      <c r="AF177" s="53"/>
      <c r="AG177" s="53"/>
      <c r="AH177" s="53"/>
      <c r="AI177" s="53"/>
      <c r="AJ177" s="53"/>
      <c r="AK177" s="53"/>
      <c r="AL177" s="53"/>
      <c r="AM177" s="53"/>
      <c r="AN177" s="53"/>
      <c r="AP177" s="53"/>
    </row>
    <row r="178" spans="2:42" ht="95.25" customHeight="1">
      <c r="B178" s="99"/>
      <c r="E178" s="140"/>
      <c r="I178" s="150"/>
      <c r="M178" s="150"/>
      <c r="Q178" s="150"/>
      <c r="U178" s="150"/>
      <c r="AE178" s="52"/>
      <c r="AF178" s="53"/>
      <c r="AG178" s="53"/>
      <c r="AH178" s="53"/>
      <c r="AI178" s="53"/>
      <c r="AJ178" s="53"/>
      <c r="AK178" s="53"/>
      <c r="AL178" s="53"/>
      <c r="AM178" s="53"/>
      <c r="AN178" s="53"/>
      <c r="AP178" s="53"/>
    </row>
    <row r="179" spans="2:42" ht="95.25" customHeight="1">
      <c r="B179" s="99"/>
      <c r="E179" s="140"/>
      <c r="I179" s="150"/>
      <c r="M179" s="150"/>
      <c r="Q179" s="150"/>
      <c r="U179" s="150"/>
      <c r="AE179" s="52"/>
      <c r="AF179" s="53"/>
      <c r="AG179" s="53"/>
      <c r="AH179" s="53"/>
      <c r="AI179" s="53"/>
      <c r="AJ179" s="53"/>
      <c r="AK179" s="53"/>
      <c r="AL179" s="53"/>
      <c r="AM179" s="53"/>
      <c r="AN179" s="53"/>
      <c r="AP179" s="53"/>
    </row>
    <row r="180" spans="2:42" ht="95.25" customHeight="1">
      <c r="B180" s="99"/>
      <c r="E180" s="140"/>
      <c r="I180" s="150"/>
      <c r="M180" s="150"/>
      <c r="Q180" s="150"/>
      <c r="U180" s="150"/>
      <c r="AE180" s="52"/>
      <c r="AF180" s="53"/>
      <c r="AG180" s="53"/>
      <c r="AH180" s="53"/>
      <c r="AI180" s="53"/>
      <c r="AJ180" s="53"/>
      <c r="AK180" s="53"/>
      <c r="AL180" s="53"/>
      <c r="AM180" s="53"/>
      <c r="AN180" s="53"/>
      <c r="AP180" s="53"/>
    </row>
    <row r="181" spans="2:42" ht="95.25" customHeight="1">
      <c r="B181" s="99"/>
      <c r="E181" s="140"/>
      <c r="I181" s="150"/>
      <c r="M181" s="150"/>
      <c r="Q181" s="150"/>
      <c r="U181" s="150"/>
      <c r="AE181" s="52"/>
      <c r="AF181" s="53"/>
      <c r="AG181" s="53"/>
      <c r="AH181" s="53"/>
      <c r="AI181" s="53"/>
      <c r="AJ181" s="53"/>
      <c r="AK181" s="53"/>
      <c r="AL181" s="53"/>
      <c r="AM181" s="53"/>
      <c r="AN181" s="53"/>
      <c r="AP181" s="53"/>
    </row>
    <row r="182" spans="2:42" ht="95.25" customHeight="1">
      <c r="B182" s="99"/>
      <c r="E182" s="140"/>
      <c r="I182" s="150"/>
      <c r="M182" s="150"/>
      <c r="Q182" s="150"/>
      <c r="U182" s="150"/>
      <c r="AE182" s="52"/>
      <c r="AF182" s="53"/>
      <c r="AG182" s="53"/>
      <c r="AH182" s="53"/>
      <c r="AI182" s="53"/>
      <c r="AJ182" s="53"/>
      <c r="AK182" s="53"/>
      <c r="AL182" s="53"/>
      <c r="AM182" s="53"/>
      <c r="AN182" s="53"/>
      <c r="AP182" s="53"/>
    </row>
    <row r="183" spans="2:42" ht="95.25" customHeight="1">
      <c r="B183" s="99"/>
      <c r="E183" s="140"/>
      <c r="I183" s="150"/>
      <c r="M183" s="150"/>
      <c r="Q183" s="150"/>
      <c r="U183" s="150"/>
      <c r="AE183" s="52"/>
      <c r="AF183" s="53"/>
      <c r="AG183" s="53"/>
      <c r="AH183" s="53"/>
      <c r="AI183" s="53"/>
      <c r="AJ183" s="53"/>
      <c r="AK183" s="53"/>
      <c r="AL183" s="53"/>
      <c r="AM183" s="53"/>
      <c r="AN183" s="53"/>
      <c r="AP183" s="53"/>
    </row>
    <row r="184" spans="2:42" ht="95.25" customHeight="1">
      <c r="B184" s="99"/>
      <c r="E184" s="140"/>
      <c r="I184" s="150"/>
      <c r="M184" s="150"/>
      <c r="Q184" s="150"/>
      <c r="U184" s="150"/>
      <c r="AE184" s="52"/>
      <c r="AF184" s="53"/>
      <c r="AG184" s="53"/>
      <c r="AH184" s="53"/>
      <c r="AI184" s="53"/>
      <c r="AJ184" s="53"/>
      <c r="AK184" s="53"/>
      <c r="AL184" s="53"/>
      <c r="AM184" s="53"/>
      <c r="AN184" s="53"/>
      <c r="AP184" s="53"/>
    </row>
    <row r="185" spans="2:42" ht="95.25" customHeight="1">
      <c r="B185" s="99"/>
      <c r="E185" s="140"/>
      <c r="I185" s="150"/>
      <c r="M185" s="150"/>
      <c r="Q185" s="150"/>
      <c r="U185" s="150"/>
      <c r="AE185" s="52"/>
      <c r="AF185" s="53"/>
      <c r="AG185" s="53"/>
      <c r="AH185" s="53"/>
      <c r="AI185" s="53"/>
      <c r="AJ185" s="53"/>
      <c r="AK185" s="53"/>
      <c r="AL185" s="53"/>
      <c r="AM185" s="53"/>
      <c r="AN185" s="53"/>
      <c r="AP185" s="53"/>
    </row>
    <row r="186" spans="2:42" ht="95.25" customHeight="1">
      <c r="B186" s="99"/>
      <c r="E186" s="140"/>
      <c r="I186" s="150"/>
      <c r="M186" s="150"/>
      <c r="Q186" s="150"/>
      <c r="U186" s="150"/>
      <c r="AE186" s="52"/>
      <c r="AF186" s="53"/>
      <c r="AG186" s="53"/>
      <c r="AH186" s="53"/>
      <c r="AI186" s="53"/>
      <c r="AJ186" s="53"/>
      <c r="AK186" s="53"/>
      <c r="AL186" s="53"/>
      <c r="AM186" s="53"/>
      <c r="AN186" s="53"/>
      <c r="AP186" s="53"/>
    </row>
    <row r="187" spans="2:42" ht="95.25" customHeight="1">
      <c r="B187" s="99"/>
      <c r="E187" s="140"/>
      <c r="I187" s="150"/>
      <c r="M187" s="150"/>
      <c r="Q187" s="150"/>
      <c r="U187" s="150"/>
      <c r="AE187" s="52"/>
      <c r="AF187" s="53"/>
      <c r="AG187" s="53"/>
      <c r="AH187" s="53"/>
      <c r="AI187" s="53"/>
      <c r="AJ187" s="53"/>
      <c r="AK187" s="53"/>
      <c r="AL187" s="53"/>
      <c r="AM187" s="53"/>
      <c r="AN187" s="53"/>
      <c r="AP187" s="53"/>
    </row>
    <row r="188" spans="2:42" ht="95.25" customHeight="1">
      <c r="B188" s="99"/>
      <c r="E188" s="140"/>
      <c r="I188" s="150"/>
      <c r="M188" s="150"/>
      <c r="Q188" s="150"/>
      <c r="U188" s="150"/>
      <c r="AE188" s="52"/>
      <c r="AF188" s="53"/>
      <c r="AG188" s="53"/>
      <c r="AH188" s="53"/>
      <c r="AI188" s="53"/>
      <c r="AJ188" s="53"/>
      <c r="AK188" s="53"/>
      <c r="AL188" s="53"/>
      <c r="AM188" s="53"/>
      <c r="AN188" s="53"/>
      <c r="AP188" s="53"/>
    </row>
    <row r="189" spans="2:42" ht="95.25" customHeight="1">
      <c r="B189" s="99"/>
      <c r="E189" s="140"/>
      <c r="I189" s="150"/>
      <c r="M189" s="150"/>
      <c r="Q189" s="150"/>
      <c r="U189" s="150"/>
      <c r="AE189" s="52"/>
      <c r="AF189" s="53"/>
      <c r="AG189" s="53"/>
      <c r="AH189" s="53"/>
      <c r="AI189" s="53"/>
      <c r="AJ189" s="53"/>
      <c r="AK189" s="53"/>
      <c r="AL189" s="53"/>
      <c r="AM189" s="53"/>
      <c r="AN189" s="53"/>
      <c r="AP189" s="53"/>
    </row>
    <row r="190" spans="2:42" ht="95.25" customHeight="1">
      <c r="B190" s="99"/>
      <c r="E190" s="140"/>
      <c r="I190" s="150"/>
      <c r="M190" s="150"/>
      <c r="Q190" s="150"/>
      <c r="U190" s="150"/>
      <c r="AE190" s="52"/>
      <c r="AF190" s="53"/>
      <c r="AG190" s="53"/>
      <c r="AH190" s="53"/>
      <c r="AI190" s="53"/>
      <c r="AJ190" s="53"/>
      <c r="AK190" s="53"/>
      <c r="AL190" s="53"/>
      <c r="AM190" s="53"/>
      <c r="AN190" s="53"/>
      <c r="AP190" s="53"/>
    </row>
    <row r="191" spans="2:42" ht="95.25" customHeight="1">
      <c r="B191" s="99"/>
      <c r="E191" s="140"/>
      <c r="I191" s="150"/>
      <c r="M191" s="150"/>
      <c r="Q191" s="150"/>
      <c r="U191" s="150"/>
      <c r="AE191" s="52"/>
      <c r="AF191" s="53"/>
      <c r="AG191" s="53"/>
      <c r="AH191" s="53"/>
      <c r="AI191" s="53"/>
      <c r="AJ191" s="53"/>
      <c r="AK191" s="53"/>
      <c r="AL191" s="53"/>
      <c r="AM191" s="53"/>
      <c r="AN191" s="53"/>
      <c r="AP191" s="53"/>
    </row>
    <row r="192" spans="2:42" ht="95.25" customHeight="1">
      <c r="B192" s="99"/>
      <c r="E192" s="140"/>
      <c r="I192" s="150"/>
      <c r="M192" s="150"/>
      <c r="Q192" s="150"/>
      <c r="U192" s="150"/>
      <c r="AE192" s="52"/>
      <c r="AF192" s="53"/>
      <c r="AG192" s="53"/>
      <c r="AH192" s="53"/>
      <c r="AI192" s="53"/>
      <c r="AJ192" s="53"/>
      <c r="AK192" s="53"/>
      <c r="AL192" s="53"/>
      <c r="AM192" s="53"/>
      <c r="AN192" s="53"/>
      <c r="AP192" s="53"/>
    </row>
    <row r="193" spans="2:42" ht="95.25" customHeight="1">
      <c r="B193" s="99"/>
      <c r="E193" s="140"/>
      <c r="I193" s="150"/>
      <c r="M193" s="150"/>
      <c r="Q193" s="150"/>
      <c r="U193" s="150"/>
      <c r="AE193" s="52"/>
      <c r="AF193" s="53"/>
      <c r="AG193" s="53"/>
      <c r="AH193" s="53"/>
      <c r="AI193" s="53"/>
      <c r="AJ193" s="53"/>
      <c r="AK193" s="53"/>
      <c r="AL193" s="53"/>
      <c r="AM193" s="53"/>
      <c r="AN193" s="53"/>
      <c r="AP193" s="53"/>
    </row>
    <row r="194" spans="2:42" ht="95.25" customHeight="1">
      <c r="B194" s="99"/>
      <c r="E194" s="140"/>
      <c r="I194" s="150"/>
      <c r="M194" s="150"/>
      <c r="Q194" s="150"/>
      <c r="U194" s="150"/>
      <c r="AE194" s="52"/>
      <c r="AF194" s="53"/>
      <c r="AG194" s="53"/>
      <c r="AH194" s="53"/>
      <c r="AI194" s="53"/>
      <c r="AJ194" s="53"/>
      <c r="AK194" s="53"/>
      <c r="AL194" s="53"/>
      <c r="AM194" s="53"/>
      <c r="AN194" s="53"/>
      <c r="AP194" s="53"/>
    </row>
    <row r="195" spans="2:42" ht="95.25" customHeight="1">
      <c r="B195" s="99"/>
      <c r="E195" s="140"/>
      <c r="I195" s="150"/>
      <c r="M195" s="150"/>
      <c r="Q195" s="150"/>
      <c r="U195" s="150"/>
      <c r="AE195" s="52"/>
      <c r="AF195" s="53"/>
      <c r="AG195" s="53"/>
      <c r="AH195" s="53"/>
      <c r="AI195" s="53"/>
      <c r="AJ195" s="53"/>
      <c r="AK195" s="53"/>
      <c r="AL195" s="53"/>
      <c r="AM195" s="53"/>
      <c r="AN195" s="53"/>
      <c r="AP195" s="53"/>
    </row>
    <row r="196" spans="2:42" ht="95.25" customHeight="1">
      <c r="B196" s="99"/>
      <c r="E196" s="140"/>
      <c r="I196" s="150"/>
      <c r="M196" s="150"/>
      <c r="Q196" s="150"/>
      <c r="U196" s="150"/>
      <c r="AE196" s="52"/>
      <c r="AF196" s="53"/>
      <c r="AG196" s="53"/>
      <c r="AH196" s="53"/>
      <c r="AI196" s="53"/>
      <c r="AJ196" s="53"/>
      <c r="AK196" s="53"/>
      <c r="AL196" s="53"/>
      <c r="AM196" s="53"/>
      <c r="AN196" s="53"/>
      <c r="AP196" s="53"/>
    </row>
    <row r="197" spans="2:42" ht="95.25" customHeight="1">
      <c r="B197" s="99"/>
      <c r="E197" s="140"/>
      <c r="I197" s="150"/>
      <c r="M197" s="150"/>
      <c r="Q197" s="150"/>
      <c r="U197" s="150"/>
      <c r="AE197" s="52"/>
      <c r="AF197" s="53"/>
      <c r="AG197" s="53"/>
      <c r="AH197" s="53"/>
      <c r="AI197" s="53"/>
      <c r="AJ197" s="53"/>
      <c r="AK197" s="53"/>
      <c r="AL197" s="53"/>
      <c r="AM197" s="53"/>
      <c r="AN197" s="53"/>
      <c r="AP197" s="53"/>
    </row>
    <row r="198" spans="2:42" ht="95.25" customHeight="1">
      <c r="B198" s="99"/>
      <c r="E198" s="140"/>
      <c r="I198" s="150"/>
      <c r="M198" s="150"/>
      <c r="Q198" s="150"/>
      <c r="U198" s="150"/>
      <c r="AE198" s="52"/>
      <c r="AF198" s="53"/>
      <c r="AG198" s="53"/>
      <c r="AH198" s="53"/>
      <c r="AI198" s="53"/>
      <c r="AJ198" s="53"/>
      <c r="AK198" s="53"/>
      <c r="AL198" s="53"/>
      <c r="AM198" s="53"/>
      <c r="AN198" s="53"/>
      <c r="AP198" s="53"/>
    </row>
    <row r="199" spans="2:42" ht="95.25" customHeight="1">
      <c r="B199" s="99"/>
      <c r="E199" s="140"/>
      <c r="I199" s="150"/>
      <c r="M199" s="150"/>
      <c r="Q199" s="150"/>
      <c r="U199" s="150"/>
      <c r="AE199" s="52"/>
      <c r="AF199" s="53"/>
      <c r="AG199" s="53"/>
      <c r="AH199" s="53"/>
      <c r="AI199" s="53"/>
      <c r="AJ199" s="53"/>
      <c r="AK199" s="53"/>
      <c r="AL199" s="53"/>
      <c r="AM199" s="53"/>
      <c r="AN199" s="53"/>
      <c r="AP199" s="53"/>
    </row>
    <row r="200" spans="2:42" ht="95.25" customHeight="1">
      <c r="B200" s="99"/>
      <c r="E200" s="140"/>
      <c r="I200" s="150"/>
      <c r="M200" s="150"/>
      <c r="Q200" s="150"/>
      <c r="U200" s="150"/>
      <c r="AE200" s="52"/>
      <c r="AF200" s="53"/>
      <c r="AG200" s="53"/>
      <c r="AH200" s="53"/>
      <c r="AI200" s="53"/>
      <c r="AJ200" s="53"/>
      <c r="AK200" s="53"/>
      <c r="AL200" s="53"/>
      <c r="AM200" s="53"/>
      <c r="AN200" s="53"/>
      <c r="AP200" s="53"/>
    </row>
    <row r="201" spans="2:42" ht="95.25" customHeight="1">
      <c r="B201" s="99"/>
      <c r="E201" s="140"/>
      <c r="I201" s="150"/>
      <c r="M201" s="150"/>
      <c r="Q201" s="150"/>
      <c r="U201" s="150"/>
      <c r="AE201" s="52"/>
      <c r="AF201" s="53"/>
      <c r="AG201" s="53"/>
      <c r="AH201" s="53"/>
      <c r="AI201" s="53"/>
      <c r="AJ201" s="53"/>
      <c r="AK201" s="53"/>
      <c r="AL201" s="53"/>
      <c r="AM201" s="53"/>
      <c r="AN201" s="53"/>
      <c r="AP201" s="53"/>
    </row>
    <row r="202" spans="2:42" ht="95.25" customHeight="1">
      <c r="B202" s="99"/>
      <c r="E202" s="140"/>
      <c r="I202" s="150"/>
      <c r="M202" s="150"/>
      <c r="Q202" s="150"/>
      <c r="U202" s="150"/>
      <c r="AE202" s="52"/>
      <c r="AF202" s="53"/>
      <c r="AG202" s="53"/>
      <c r="AH202" s="53"/>
      <c r="AI202" s="53"/>
      <c r="AJ202" s="53"/>
      <c r="AK202" s="53"/>
      <c r="AL202" s="53"/>
      <c r="AM202" s="53"/>
      <c r="AN202" s="53"/>
      <c r="AP202" s="53"/>
    </row>
    <row r="203" spans="2:42" ht="95.25" customHeight="1">
      <c r="B203" s="99"/>
      <c r="E203" s="140"/>
      <c r="I203" s="150"/>
      <c r="M203" s="150"/>
      <c r="Q203" s="150"/>
      <c r="U203" s="150"/>
      <c r="AE203" s="52"/>
      <c r="AF203" s="53"/>
      <c r="AG203" s="53"/>
      <c r="AH203" s="53"/>
      <c r="AI203" s="53"/>
      <c r="AJ203" s="53"/>
      <c r="AK203" s="53"/>
      <c r="AL203" s="53"/>
      <c r="AM203" s="53"/>
      <c r="AN203" s="53"/>
      <c r="AP203" s="53"/>
    </row>
    <row r="204" spans="2:42" ht="95.25" customHeight="1">
      <c r="B204" s="99"/>
      <c r="E204" s="140"/>
      <c r="I204" s="150"/>
      <c r="M204" s="150"/>
      <c r="Q204" s="150"/>
      <c r="U204" s="150"/>
      <c r="AE204" s="52"/>
      <c r="AF204" s="53"/>
      <c r="AG204" s="53"/>
      <c r="AH204" s="53"/>
      <c r="AI204" s="53"/>
      <c r="AJ204" s="53"/>
      <c r="AK204" s="53"/>
      <c r="AL204" s="53"/>
      <c r="AM204" s="53"/>
      <c r="AN204" s="53"/>
      <c r="AP204" s="53"/>
    </row>
    <row r="205" spans="2:42" ht="95.25" customHeight="1">
      <c r="B205" s="99"/>
      <c r="E205" s="140"/>
      <c r="I205" s="150"/>
      <c r="M205" s="150"/>
      <c r="Q205" s="150"/>
      <c r="U205" s="150"/>
      <c r="AE205" s="52"/>
      <c r="AF205" s="53"/>
      <c r="AG205" s="53"/>
      <c r="AH205" s="53"/>
      <c r="AI205" s="53"/>
      <c r="AJ205" s="53"/>
      <c r="AK205" s="53"/>
      <c r="AL205" s="53"/>
      <c r="AM205" s="53"/>
      <c r="AN205" s="53"/>
      <c r="AP205" s="53"/>
    </row>
    <row r="206" spans="2:42" ht="95.25" customHeight="1">
      <c r="B206" s="99"/>
      <c r="E206" s="140"/>
      <c r="I206" s="150"/>
      <c r="M206" s="150"/>
      <c r="Q206" s="150"/>
      <c r="U206" s="150"/>
      <c r="AE206" s="52"/>
      <c r="AF206" s="53"/>
      <c r="AG206" s="53"/>
      <c r="AH206" s="53"/>
      <c r="AI206" s="53"/>
      <c r="AJ206" s="53"/>
      <c r="AK206" s="53"/>
      <c r="AL206" s="53"/>
      <c r="AM206" s="53"/>
      <c r="AN206" s="53"/>
      <c r="AP206" s="53"/>
    </row>
    <row r="207" spans="2:42" ht="95.25" customHeight="1">
      <c r="B207" s="99"/>
      <c r="E207" s="140"/>
      <c r="I207" s="150"/>
      <c r="M207" s="150"/>
      <c r="Q207" s="150"/>
      <c r="U207" s="150"/>
      <c r="AE207" s="52"/>
      <c r="AF207" s="53"/>
      <c r="AG207" s="53"/>
      <c r="AH207" s="53"/>
      <c r="AI207" s="53"/>
      <c r="AJ207" s="53"/>
      <c r="AK207" s="53"/>
      <c r="AL207" s="53"/>
      <c r="AM207" s="53"/>
      <c r="AN207" s="53"/>
      <c r="AP207" s="53"/>
    </row>
    <row r="208" spans="2:42" ht="95.25" customHeight="1">
      <c r="B208" s="99"/>
      <c r="E208" s="140"/>
      <c r="I208" s="150"/>
      <c r="M208" s="150"/>
      <c r="Q208" s="150"/>
      <c r="U208" s="150"/>
      <c r="AE208" s="52"/>
      <c r="AF208" s="53"/>
      <c r="AG208" s="53"/>
      <c r="AH208" s="53"/>
      <c r="AI208" s="53"/>
      <c r="AJ208" s="53"/>
      <c r="AK208" s="53"/>
      <c r="AL208" s="53"/>
      <c r="AM208" s="53"/>
      <c r="AN208" s="53"/>
      <c r="AP208" s="53"/>
    </row>
    <row r="209" spans="2:42" ht="95.25" customHeight="1">
      <c r="B209" s="99"/>
      <c r="E209" s="140"/>
      <c r="I209" s="150"/>
      <c r="M209" s="150"/>
      <c r="Q209" s="150"/>
      <c r="U209" s="150"/>
      <c r="AE209" s="52"/>
      <c r="AF209" s="53"/>
      <c r="AG209" s="53"/>
      <c r="AH209" s="53"/>
      <c r="AI209" s="53"/>
      <c r="AJ209" s="53"/>
      <c r="AK209" s="53"/>
      <c r="AL209" s="53"/>
      <c r="AM209" s="53"/>
      <c r="AN209" s="53"/>
      <c r="AP209" s="53"/>
    </row>
    <row r="210" spans="2:42" ht="95.25" customHeight="1">
      <c r="B210" s="99"/>
      <c r="E210" s="140"/>
      <c r="I210" s="150"/>
      <c r="M210" s="150"/>
      <c r="Q210" s="150"/>
      <c r="U210" s="150"/>
      <c r="AE210" s="52"/>
      <c r="AF210" s="53"/>
      <c r="AG210" s="53"/>
      <c r="AH210" s="53"/>
      <c r="AI210" s="53"/>
      <c r="AJ210" s="53"/>
      <c r="AK210" s="53"/>
      <c r="AL210" s="53"/>
      <c r="AM210" s="53"/>
      <c r="AN210" s="53"/>
      <c r="AP210" s="53"/>
    </row>
    <row r="211" spans="2:42" ht="95.25" customHeight="1">
      <c r="B211" s="99"/>
      <c r="E211" s="140"/>
      <c r="I211" s="150"/>
      <c r="M211" s="150"/>
      <c r="Q211" s="150"/>
      <c r="U211" s="150"/>
      <c r="AE211" s="52"/>
      <c r="AF211" s="53"/>
      <c r="AG211" s="53"/>
      <c r="AH211" s="53"/>
      <c r="AI211" s="53"/>
      <c r="AJ211" s="53"/>
      <c r="AK211" s="53"/>
      <c r="AL211" s="53"/>
      <c r="AM211" s="53"/>
      <c r="AN211" s="53"/>
      <c r="AP211" s="53"/>
    </row>
    <row r="212" spans="2:42" ht="95.25" customHeight="1">
      <c r="B212" s="99"/>
      <c r="E212" s="140"/>
      <c r="I212" s="150"/>
      <c r="M212" s="150"/>
      <c r="Q212" s="150"/>
      <c r="U212" s="150"/>
      <c r="AE212" s="52"/>
      <c r="AF212" s="53"/>
      <c r="AG212" s="53"/>
      <c r="AH212" s="53"/>
      <c r="AI212" s="53"/>
      <c r="AJ212" s="53"/>
      <c r="AK212" s="53"/>
      <c r="AL212" s="53"/>
      <c r="AM212" s="53"/>
      <c r="AN212" s="53"/>
      <c r="AP212" s="53"/>
    </row>
    <row r="213" spans="2:42" ht="95.25" customHeight="1">
      <c r="B213" s="99"/>
      <c r="E213" s="140"/>
      <c r="I213" s="150"/>
      <c r="M213" s="150"/>
      <c r="Q213" s="150"/>
      <c r="U213" s="150"/>
      <c r="AE213" s="52"/>
      <c r="AF213" s="53"/>
      <c r="AG213" s="53"/>
      <c r="AH213" s="53"/>
      <c r="AI213" s="53"/>
      <c r="AJ213" s="53"/>
      <c r="AK213" s="53"/>
      <c r="AL213" s="53"/>
      <c r="AM213" s="53"/>
      <c r="AN213" s="53"/>
      <c r="AP213" s="53"/>
    </row>
    <row r="214" spans="2:42" ht="95.25" customHeight="1">
      <c r="B214" s="99"/>
      <c r="E214" s="140"/>
      <c r="I214" s="150"/>
      <c r="M214" s="150"/>
      <c r="Q214" s="150"/>
      <c r="U214" s="150"/>
      <c r="AE214" s="52"/>
      <c r="AF214" s="53"/>
      <c r="AG214" s="53"/>
      <c r="AH214" s="53"/>
      <c r="AI214" s="53"/>
      <c r="AJ214" s="53"/>
      <c r="AK214" s="53"/>
      <c r="AL214" s="53"/>
      <c r="AM214" s="53"/>
      <c r="AN214" s="53"/>
      <c r="AP214" s="53"/>
    </row>
    <row r="215" spans="2:42" ht="95.25" customHeight="1">
      <c r="B215" s="99"/>
      <c r="E215" s="140"/>
      <c r="I215" s="150"/>
      <c r="M215" s="150"/>
      <c r="Q215" s="150"/>
      <c r="U215" s="150"/>
      <c r="AE215" s="52"/>
      <c r="AF215" s="53"/>
      <c r="AG215" s="53"/>
      <c r="AH215" s="53"/>
      <c r="AI215" s="53"/>
      <c r="AJ215" s="53"/>
      <c r="AK215" s="53"/>
      <c r="AL215" s="53"/>
      <c r="AM215" s="53"/>
      <c r="AN215" s="53"/>
      <c r="AP215" s="53"/>
    </row>
    <row r="216" spans="2:42" ht="95.25" customHeight="1">
      <c r="B216" s="99"/>
      <c r="E216" s="140"/>
      <c r="I216" s="150"/>
      <c r="M216" s="150"/>
      <c r="Q216" s="150"/>
      <c r="U216" s="150"/>
      <c r="AE216" s="52"/>
      <c r="AF216" s="53"/>
      <c r="AG216" s="53"/>
      <c r="AH216" s="53"/>
      <c r="AI216" s="53"/>
      <c r="AJ216" s="53"/>
      <c r="AK216" s="53"/>
      <c r="AL216" s="53"/>
      <c r="AM216" s="53"/>
      <c r="AN216" s="53"/>
      <c r="AP216" s="53"/>
    </row>
    <row r="217" spans="2:42" ht="95.25" customHeight="1">
      <c r="B217" s="99"/>
      <c r="E217" s="140"/>
      <c r="I217" s="150"/>
      <c r="M217" s="150"/>
      <c r="Q217" s="150"/>
      <c r="U217" s="150"/>
      <c r="AE217" s="52"/>
      <c r="AF217" s="53"/>
      <c r="AG217" s="53"/>
      <c r="AH217" s="53"/>
      <c r="AI217" s="53"/>
      <c r="AJ217" s="53"/>
      <c r="AK217" s="53"/>
      <c r="AL217" s="53"/>
      <c r="AM217" s="53"/>
      <c r="AN217" s="53"/>
      <c r="AP217" s="53"/>
    </row>
    <row r="218" spans="2:42" ht="95.25" customHeight="1">
      <c r="B218" s="99"/>
      <c r="E218" s="140"/>
      <c r="I218" s="150"/>
      <c r="M218" s="150"/>
      <c r="Q218" s="150"/>
      <c r="U218" s="150"/>
      <c r="AE218" s="52"/>
      <c r="AF218" s="53"/>
      <c r="AG218" s="53"/>
      <c r="AH218" s="53"/>
      <c r="AI218" s="53"/>
      <c r="AJ218" s="53"/>
      <c r="AK218" s="53"/>
      <c r="AL218" s="53"/>
      <c r="AM218" s="53"/>
      <c r="AN218" s="53"/>
      <c r="AP218" s="53"/>
    </row>
    <row r="219" spans="2:42" ht="95.25" customHeight="1">
      <c r="B219" s="99"/>
      <c r="E219" s="140"/>
      <c r="I219" s="150"/>
      <c r="M219" s="150"/>
      <c r="Q219" s="150"/>
      <c r="U219" s="150"/>
      <c r="AE219" s="52"/>
      <c r="AF219" s="53"/>
      <c r="AG219" s="53"/>
      <c r="AH219" s="53"/>
      <c r="AI219" s="53"/>
      <c r="AJ219" s="53"/>
      <c r="AK219" s="53"/>
      <c r="AL219" s="53"/>
      <c r="AM219" s="53"/>
      <c r="AN219" s="53"/>
      <c r="AP219" s="53"/>
    </row>
    <row r="220" spans="2:42" ht="95.25" customHeight="1">
      <c r="B220" s="99"/>
      <c r="E220" s="140"/>
      <c r="I220" s="150"/>
      <c r="M220" s="150"/>
      <c r="Q220" s="150"/>
      <c r="U220" s="150"/>
      <c r="AE220" s="52"/>
      <c r="AF220" s="53"/>
      <c r="AG220" s="53"/>
      <c r="AH220" s="53"/>
      <c r="AI220" s="53"/>
      <c r="AJ220" s="53"/>
      <c r="AK220" s="53"/>
      <c r="AL220" s="53"/>
      <c r="AM220" s="53"/>
      <c r="AN220" s="53"/>
      <c r="AP220" s="53"/>
    </row>
    <row r="221" spans="2:42" ht="95.25" customHeight="1">
      <c r="B221" s="99"/>
      <c r="E221" s="140"/>
      <c r="I221" s="150"/>
      <c r="M221" s="150"/>
      <c r="Q221" s="150"/>
      <c r="U221" s="150"/>
      <c r="AE221" s="52"/>
      <c r="AF221" s="53"/>
      <c r="AG221" s="53"/>
      <c r="AH221" s="53"/>
      <c r="AI221" s="53"/>
      <c r="AJ221" s="53"/>
      <c r="AK221" s="53"/>
      <c r="AL221" s="53"/>
      <c r="AM221" s="53"/>
      <c r="AN221" s="53"/>
      <c r="AP221" s="53"/>
    </row>
    <row r="222" spans="2:42" ht="95.25" customHeight="1">
      <c r="B222" s="99"/>
      <c r="E222" s="140"/>
      <c r="I222" s="150"/>
      <c r="M222" s="150"/>
      <c r="Q222" s="150"/>
      <c r="U222" s="150"/>
      <c r="AE222" s="52"/>
      <c r="AF222" s="53"/>
      <c r="AG222" s="53"/>
      <c r="AH222" s="53"/>
      <c r="AI222" s="53"/>
      <c r="AJ222" s="53"/>
      <c r="AK222" s="53"/>
      <c r="AL222" s="53"/>
      <c r="AM222" s="53"/>
      <c r="AN222" s="53"/>
      <c r="AP222" s="53"/>
    </row>
    <row r="223" spans="2:42" ht="95.25" customHeight="1">
      <c r="B223" s="99"/>
      <c r="E223" s="140"/>
      <c r="I223" s="150"/>
      <c r="M223" s="150"/>
      <c r="Q223" s="150"/>
      <c r="U223" s="150"/>
      <c r="AE223" s="52"/>
      <c r="AF223" s="53"/>
      <c r="AG223" s="53"/>
      <c r="AH223" s="53"/>
      <c r="AI223" s="53"/>
      <c r="AJ223" s="53"/>
      <c r="AK223" s="53"/>
      <c r="AL223" s="53"/>
      <c r="AM223" s="53"/>
      <c r="AN223" s="53"/>
      <c r="AP223" s="53"/>
    </row>
    <row r="224" spans="2:42" ht="95.25" customHeight="1">
      <c r="B224" s="99"/>
      <c r="E224" s="140"/>
      <c r="I224" s="150"/>
      <c r="M224" s="150"/>
      <c r="Q224" s="150"/>
      <c r="U224" s="150"/>
      <c r="AE224" s="52"/>
      <c r="AF224" s="53"/>
      <c r="AG224" s="53"/>
      <c r="AH224" s="53"/>
      <c r="AI224" s="53"/>
      <c r="AJ224" s="53"/>
      <c r="AK224" s="53"/>
      <c r="AL224" s="53"/>
      <c r="AM224" s="53"/>
      <c r="AN224" s="53"/>
      <c r="AP224" s="53"/>
    </row>
    <row r="225" spans="2:42" ht="95.25" customHeight="1">
      <c r="B225" s="99"/>
      <c r="E225" s="140"/>
      <c r="I225" s="150"/>
      <c r="M225" s="150"/>
      <c r="Q225" s="150"/>
      <c r="U225" s="150"/>
      <c r="AE225" s="52"/>
      <c r="AF225" s="53"/>
      <c r="AG225" s="53"/>
      <c r="AH225" s="53"/>
      <c r="AI225" s="53"/>
      <c r="AJ225" s="53"/>
      <c r="AK225" s="53"/>
      <c r="AL225" s="53"/>
      <c r="AM225" s="53"/>
      <c r="AN225" s="53"/>
      <c r="AP225" s="53"/>
    </row>
    <row r="226" spans="2:42" ht="95.25" customHeight="1">
      <c r="B226" s="99"/>
      <c r="E226" s="140"/>
      <c r="I226" s="150"/>
      <c r="M226" s="150"/>
      <c r="Q226" s="150"/>
      <c r="U226" s="150"/>
      <c r="AE226" s="52"/>
      <c r="AF226" s="53"/>
      <c r="AG226" s="53"/>
      <c r="AH226" s="53"/>
      <c r="AI226" s="53"/>
      <c r="AJ226" s="53"/>
      <c r="AK226" s="53"/>
      <c r="AL226" s="53"/>
      <c r="AM226" s="53"/>
      <c r="AN226" s="53"/>
      <c r="AP226" s="53"/>
    </row>
    <row r="227" spans="2:42" ht="95.25" customHeight="1">
      <c r="B227" s="99"/>
      <c r="E227" s="140"/>
      <c r="I227" s="150"/>
      <c r="M227" s="150"/>
      <c r="Q227" s="150"/>
      <c r="U227" s="150"/>
      <c r="AE227" s="52"/>
      <c r="AF227" s="53"/>
      <c r="AG227" s="53"/>
      <c r="AH227" s="53"/>
      <c r="AI227" s="53"/>
      <c r="AJ227" s="53"/>
      <c r="AK227" s="53"/>
      <c r="AL227" s="53"/>
      <c r="AM227" s="53"/>
      <c r="AN227" s="53"/>
      <c r="AP227" s="53"/>
    </row>
    <row r="228" spans="2:42" ht="95.25" customHeight="1">
      <c r="B228" s="99"/>
      <c r="E228" s="140"/>
      <c r="I228" s="150"/>
      <c r="M228" s="150"/>
      <c r="Q228" s="150"/>
      <c r="U228" s="150"/>
      <c r="AE228" s="52"/>
      <c r="AF228" s="53"/>
      <c r="AG228" s="53"/>
      <c r="AH228" s="53"/>
      <c r="AI228" s="53"/>
      <c r="AJ228" s="53"/>
      <c r="AK228" s="53"/>
      <c r="AL228" s="53"/>
      <c r="AM228" s="53"/>
      <c r="AN228" s="53"/>
      <c r="AP228" s="53"/>
    </row>
    <row r="229" spans="2:42" ht="95.25" customHeight="1">
      <c r="B229" s="99"/>
      <c r="E229" s="140"/>
      <c r="I229" s="150"/>
      <c r="M229" s="150"/>
      <c r="Q229" s="150"/>
      <c r="U229" s="150"/>
      <c r="AE229" s="52"/>
      <c r="AF229" s="53"/>
      <c r="AG229" s="53"/>
      <c r="AH229" s="53"/>
      <c r="AI229" s="53"/>
      <c r="AJ229" s="53"/>
      <c r="AK229" s="53"/>
      <c r="AL229" s="53"/>
      <c r="AM229" s="53"/>
      <c r="AN229" s="53"/>
      <c r="AP229" s="53"/>
    </row>
    <row r="230" spans="2:42" ht="95.25" customHeight="1">
      <c r="B230" s="99"/>
      <c r="E230" s="140"/>
      <c r="I230" s="150"/>
      <c r="M230" s="150"/>
      <c r="Q230" s="150"/>
      <c r="U230" s="150"/>
      <c r="AE230" s="52"/>
      <c r="AF230" s="53"/>
      <c r="AG230" s="53"/>
      <c r="AH230" s="53"/>
      <c r="AI230" s="53"/>
      <c r="AJ230" s="53"/>
      <c r="AK230" s="53"/>
      <c r="AL230" s="53"/>
      <c r="AM230" s="53"/>
      <c r="AN230" s="53"/>
      <c r="AP230" s="53"/>
    </row>
    <row r="231" spans="2:42" ht="95.25" customHeight="1">
      <c r="B231" s="99"/>
      <c r="E231" s="140"/>
      <c r="I231" s="150"/>
      <c r="M231" s="150"/>
      <c r="Q231" s="150"/>
      <c r="U231" s="150"/>
      <c r="AE231" s="52"/>
      <c r="AF231" s="53"/>
      <c r="AG231" s="53"/>
      <c r="AH231" s="53"/>
      <c r="AI231" s="53"/>
      <c r="AJ231" s="53"/>
      <c r="AK231" s="53"/>
      <c r="AL231" s="53"/>
      <c r="AM231" s="53"/>
      <c r="AN231" s="53"/>
      <c r="AP231" s="53"/>
    </row>
    <row r="232" spans="2:42" ht="95.25" customHeight="1">
      <c r="B232" s="99"/>
      <c r="E232" s="140"/>
      <c r="I232" s="150"/>
      <c r="M232" s="150"/>
      <c r="Q232" s="150"/>
      <c r="U232" s="150"/>
      <c r="AE232" s="52"/>
      <c r="AF232" s="53"/>
      <c r="AG232" s="53"/>
      <c r="AH232" s="53"/>
      <c r="AI232" s="53"/>
      <c r="AJ232" s="53"/>
      <c r="AK232" s="53"/>
      <c r="AL232" s="53"/>
      <c r="AM232" s="53"/>
      <c r="AN232" s="53"/>
      <c r="AP232" s="53"/>
    </row>
    <row r="233" spans="2:42" ht="95.25" customHeight="1">
      <c r="B233" s="99"/>
      <c r="E233" s="140"/>
      <c r="I233" s="150"/>
      <c r="M233" s="150"/>
      <c r="Q233" s="150"/>
      <c r="U233" s="150"/>
      <c r="AE233" s="52"/>
      <c r="AF233" s="53"/>
      <c r="AG233" s="53"/>
      <c r="AH233" s="53"/>
      <c r="AI233" s="53"/>
      <c r="AJ233" s="53"/>
      <c r="AK233" s="53"/>
      <c r="AL233" s="53"/>
      <c r="AM233" s="53"/>
      <c r="AN233" s="53"/>
      <c r="AP233" s="53"/>
    </row>
    <row r="234" spans="2:42" ht="95.25" customHeight="1">
      <c r="B234" s="99"/>
      <c r="E234" s="140"/>
      <c r="I234" s="150"/>
      <c r="M234" s="150"/>
      <c r="Q234" s="150"/>
      <c r="U234" s="150"/>
      <c r="AE234" s="52"/>
      <c r="AF234" s="53"/>
      <c r="AG234" s="53"/>
      <c r="AH234" s="53"/>
      <c r="AI234" s="53"/>
      <c r="AJ234" s="53"/>
      <c r="AK234" s="53"/>
      <c r="AL234" s="53"/>
      <c r="AM234" s="53"/>
      <c r="AN234" s="53"/>
      <c r="AP234" s="53"/>
    </row>
    <row r="235" spans="2:42" ht="95.25" customHeight="1">
      <c r="B235" s="99"/>
      <c r="E235" s="140"/>
      <c r="I235" s="150"/>
      <c r="M235" s="150"/>
      <c r="Q235" s="150"/>
      <c r="U235" s="150"/>
      <c r="AE235" s="52"/>
      <c r="AF235" s="53"/>
      <c r="AG235" s="53"/>
      <c r="AH235" s="53"/>
      <c r="AI235" s="53"/>
      <c r="AJ235" s="53"/>
      <c r="AK235" s="53"/>
      <c r="AL235" s="53"/>
      <c r="AM235" s="53"/>
      <c r="AN235" s="53"/>
      <c r="AP235" s="53"/>
    </row>
    <row r="236" spans="2:42" ht="95.25" customHeight="1">
      <c r="B236" s="99"/>
      <c r="E236" s="140"/>
      <c r="I236" s="150"/>
      <c r="M236" s="150"/>
      <c r="Q236" s="150"/>
      <c r="U236" s="150"/>
      <c r="AE236" s="52"/>
      <c r="AF236" s="53"/>
      <c r="AG236" s="53"/>
      <c r="AH236" s="53"/>
      <c r="AI236" s="53"/>
      <c r="AJ236" s="53"/>
      <c r="AK236" s="53"/>
      <c r="AL236" s="53"/>
      <c r="AM236" s="53"/>
      <c r="AN236" s="53"/>
      <c r="AP236" s="53"/>
    </row>
    <row r="237" spans="2:42" ht="95.25" customHeight="1">
      <c r="B237" s="99"/>
      <c r="E237" s="140"/>
      <c r="I237" s="150"/>
      <c r="M237" s="150"/>
      <c r="Q237" s="150"/>
      <c r="U237" s="150"/>
      <c r="AE237" s="52"/>
      <c r="AF237" s="53"/>
      <c r="AG237" s="53"/>
      <c r="AH237" s="53"/>
      <c r="AI237" s="53"/>
      <c r="AJ237" s="53"/>
      <c r="AK237" s="53"/>
      <c r="AL237" s="53"/>
      <c r="AM237" s="53"/>
      <c r="AN237" s="53"/>
      <c r="AP237" s="53"/>
    </row>
    <row r="238" spans="2:42" ht="95.25" customHeight="1">
      <c r="B238" s="99"/>
      <c r="E238" s="140"/>
      <c r="I238" s="150"/>
      <c r="M238" s="150"/>
      <c r="Q238" s="150"/>
      <c r="U238" s="150"/>
      <c r="AE238" s="52"/>
      <c r="AF238" s="53"/>
      <c r="AG238" s="53"/>
      <c r="AH238" s="53"/>
      <c r="AI238" s="53"/>
      <c r="AJ238" s="53"/>
      <c r="AK238" s="53"/>
      <c r="AL238" s="53"/>
      <c r="AM238" s="53"/>
      <c r="AN238" s="53"/>
      <c r="AP238" s="53"/>
    </row>
    <row r="239" spans="2:42" ht="95.25" customHeight="1">
      <c r="B239" s="99"/>
      <c r="E239" s="140"/>
      <c r="I239" s="150"/>
      <c r="M239" s="150"/>
      <c r="Q239" s="150"/>
      <c r="U239" s="150"/>
      <c r="AE239" s="52"/>
      <c r="AF239" s="53"/>
      <c r="AG239" s="53"/>
      <c r="AH239" s="53"/>
      <c r="AI239" s="53"/>
      <c r="AJ239" s="53"/>
      <c r="AK239" s="53"/>
      <c r="AL239" s="53"/>
      <c r="AM239" s="53"/>
      <c r="AN239" s="53"/>
      <c r="AP239" s="53"/>
    </row>
    <row r="240" spans="2:42" ht="95.25" customHeight="1">
      <c r="B240" s="99"/>
      <c r="E240" s="140"/>
      <c r="I240" s="150"/>
      <c r="M240" s="150"/>
      <c r="Q240" s="150"/>
      <c r="U240" s="150"/>
      <c r="AE240" s="52"/>
      <c r="AF240" s="53"/>
      <c r="AG240" s="53"/>
      <c r="AH240" s="53"/>
      <c r="AI240" s="53"/>
      <c r="AJ240" s="53"/>
      <c r="AK240" s="53"/>
      <c r="AL240" s="53"/>
      <c r="AM240" s="53"/>
      <c r="AN240" s="53"/>
      <c r="AP240" s="53"/>
    </row>
    <row r="241" spans="2:42" ht="95.25" customHeight="1">
      <c r="B241" s="99"/>
      <c r="E241" s="140"/>
      <c r="I241" s="150"/>
      <c r="M241" s="150"/>
      <c r="Q241" s="150"/>
      <c r="U241" s="150"/>
      <c r="AE241" s="52"/>
      <c r="AF241" s="53"/>
      <c r="AG241" s="53"/>
      <c r="AH241" s="53"/>
      <c r="AI241" s="53"/>
      <c r="AJ241" s="53"/>
      <c r="AK241" s="53"/>
      <c r="AL241" s="53"/>
      <c r="AM241" s="53"/>
      <c r="AN241" s="53"/>
      <c r="AP241" s="53"/>
    </row>
    <row r="242" spans="2:42" ht="95.25" customHeight="1">
      <c r="B242" s="99"/>
      <c r="E242" s="140"/>
      <c r="I242" s="150"/>
      <c r="M242" s="150"/>
      <c r="Q242" s="150"/>
      <c r="U242" s="150"/>
      <c r="AE242" s="52"/>
      <c r="AF242" s="53"/>
      <c r="AG242" s="53"/>
      <c r="AH242" s="53"/>
      <c r="AI242" s="53"/>
      <c r="AJ242" s="53"/>
      <c r="AK242" s="53"/>
      <c r="AL242" s="53"/>
      <c r="AM242" s="53"/>
      <c r="AN242" s="53"/>
      <c r="AP242" s="53"/>
    </row>
    <row r="243" spans="2:42" ht="95.25" customHeight="1">
      <c r="B243" s="99"/>
      <c r="E243" s="140"/>
      <c r="I243" s="150"/>
      <c r="M243" s="150"/>
      <c r="Q243" s="150"/>
      <c r="U243" s="150"/>
      <c r="AE243" s="52"/>
      <c r="AF243" s="53"/>
      <c r="AG243" s="53"/>
      <c r="AH243" s="53"/>
      <c r="AI243" s="53"/>
      <c r="AJ243" s="53"/>
      <c r="AK243" s="53"/>
      <c r="AL243" s="53"/>
      <c r="AM243" s="53"/>
      <c r="AN243" s="53"/>
      <c r="AP243" s="53"/>
    </row>
    <row r="244" spans="2:42" ht="95.25" customHeight="1">
      <c r="B244" s="99"/>
      <c r="E244" s="140"/>
      <c r="I244" s="150"/>
      <c r="M244" s="150"/>
      <c r="Q244" s="150"/>
      <c r="U244" s="150"/>
      <c r="AE244" s="52"/>
      <c r="AF244" s="53"/>
      <c r="AG244" s="53"/>
      <c r="AH244" s="53"/>
      <c r="AI244" s="53"/>
      <c r="AJ244" s="53"/>
      <c r="AK244" s="53"/>
      <c r="AL244" s="53"/>
      <c r="AM244" s="53"/>
      <c r="AN244" s="53"/>
      <c r="AP244" s="53"/>
    </row>
    <row r="245" spans="2:42" ht="95.25" customHeight="1">
      <c r="B245" s="99"/>
      <c r="E245" s="140"/>
      <c r="I245" s="150"/>
      <c r="M245" s="150"/>
      <c r="Q245" s="150"/>
      <c r="U245" s="150"/>
      <c r="AE245" s="52"/>
      <c r="AF245" s="53"/>
      <c r="AG245" s="53"/>
      <c r="AH245" s="53"/>
      <c r="AI245" s="53"/>
      <c r="AJ245" s="53"/>
      <c r="AK245" s="53"/>
      <c r="AL245" s="53"/>
      <c r="AM245" s="53"/>
      <c r="AN245" s="53"/>
      <c r="AP245" s="53"/>
    </row>
    <row r="246" spans="2:42" ht="95.25" customHeight="1">
      <c r="B246" s="99"/>
      <c r="E246" s="140"/>
      <c r="I246" s="150"/>
      <c r="M246" s="150"/>
      <c r="Q246" s="150"/>
      <c r="U246" s="150"/>
      <c r="AE246" s="52"/>
      <c r="AF246" s="53"/>
      <c r="AG246" s="53"/>
      <c r="AH246" s="53"/>
      <c r="AI246" s="53"/>
      <c r="AJ246" s="53"/>
      <c r="AK246" s="53"/>
      <c r="AL246" s="53"/>
      <c r="AM246" s="53"/>
      <c r="AN246" s="53"/>
      <c r="AP246" s="53"/>
    </row>
    <row r="247" spans="2:42" ht="95.25" customHeight="1">
      <c r="B247" s="99"/>
      <c r="E247" s="140"/>
      <c r="I247" s="150"/>
      <c r="M247" s="150"/>
      <c r="Q247" s="150"/>
      <c r="U247" s="150"/>
      <c r="AE247" s="52"/>
      <c r="AF247" s="53"/>
      <c r="AG247" s="53"/>
      <c r="AH247" s="53"/>
      <c r="AI247" s="53"/>
      <c r="AJ247" s="53"/>
      <c r="AK247" s="53"/>
      <c r="AL247" s="53"/>
      <c r="AM247" s="53"/>
      <c r="AN247" s="53"/>
      <c r="AP247" s="53"/>
    </row>
    <row r="248" spans="2:42" ht="95.25" customHeight="1">
      <c r="B248" s="99"/>
      <c r="E248" s="140"/>
      <c r="I248" s="150"/>
      <c r="M248" s="150"/>
      <c r="Q248" s="150"/>
      <c r="U248" s="150"/>
      <c r="AE248" s="52"/>
      <c r="AF248" s="53"/>
      <c r="AG248" s="53"/>
      <c r="AH248" s="53"/>
      <c r="AI248" s="53"/>
      <c r="AJ248" s="53"/>
      <c r="AK248" s="53"/>
      <c r="AL248" s="53"/>
      <c r="AM248" s="53"/>
      <c r="AN248" s="53"/>
      <c r="AP248" s="53"/>
    </row>
    <row r="249" spans="2:42" ht="95.25" customHeight="1">
      <c r="B249" s="99"/>
      <c r="E249" s="140"/>
      <c r="I249" s="150"/>
      <c r="M249" s="150"/>
      <c r="Q249" s="150"/>
      <c r="U249" s="150"/>
      <c r="AE249" s="52"/>
      <c r="AF249" s="53"/>
      <c r="AG249" s="53"/>
      <c r="AH249" s="53"/>
      <c r="AI249" s="53"/>
      <c r="AJ249" s="53"/>
      <c r="AK249" s="53"/>
      <c r="AL249" s="53"/>
      <c r="AM249" s="53"/>
      <c r="AN249" s="53"/>
      <c r="AP249" s="53"/>
    </row>
    <row r="250" spans="2:42" ht="95.25" customHeight="1">
      <c r="B250" s="99"/>
      <c r="E250" s="140"/>
      <c r="I250" s="150"/>
      <c r="M250" s="150"/>
      <c r="Q250" s="150"/>
      <c r="U250" s="150"/>
      <c r="AE250" s="52"/>
      <c r="AF250" s="53"/>
      <c r="AG250" s="53"/>
      <c r="AH250" s="53"/>
      <c r="AI250" s="53"/>
      <c r="AJ250" s="53"/>
      <c r="AK250" s="53"/>
      <c r="AL250" s="53"/>
      <c r="AM250" s="53"/>
      <c r="AN250" s="53"/>
      <c r="AP250" s="53"/>
    </row>
    <row r="251" spans="2:42" ht="95.25" customHeight="1">
      <c r="B251" s="99"/>
      <c r="E251" s="140"/>
      <c r="I251" s="150"/>
      <c r="M251" s="150"/>
      <c r="Q251" s="150"/>
      <c r="U251" s="150"/>
      <c r="AE251" s="52"/>
      <c r="AF251" s="53"/>
      <c r="AG251" s="53"/>
      <c r="AH251" s="53"/>
      <c r="AI251" s="53"/>
      <c r="AJ251" s="53"/>
      <c r="AK251" s="53"/>
      <c r="AL251" s="53"/>
      <c r="AM251" s="53"/>
      <c r="AN251" s="53"/>
      <c r="AP251" s="53"/>
    </row>
    <row r="252" spans="2:42" ht="95.25" customHeight="1">
      <c r="B252" s="99"/>
      <c r="E252" s="140"/>
      <c r="I252" s="150"/>
      <c r="M252" s="150"/>
      <c r="Q252" s="150"/>
      <c r="U252" s="150"/>
      <c r="AE252" s="52"/>
      <c r="AF252" s="53"/>
      <c r="AG252" s="53"/>
      <c r="AH252" s="53"/>
      <c r="AI252" s="53"/>
      <c r="AJ252" s="53"/>
      <c r="AK252" s="53"/>
      <c r="AL252" s="53"/>
      <c r="AM252" s="53"/>
      <c r="AN252" s="53"/>
      <c r="AP252" s="53"/>
    </row>
    <row r="253" spans="2:42" ht="95.25" customHeight="1">
      <c r="B253" s="99"/>
      <c r="E253" s="140"/>
      <c r="I253" s="150"/>
      <c r="M253" s="150"/>
      <c r="Q253" s="150"/>
      <c r="U253" s="150"/>
      <c r="AE253" s="52"/>
      <c r="AF253" s="53"/>
      <c r="AG253" s="53"/>
      <c r="AH253" s="53"/>
      <c r="AI253" s="53"/>
      <c r="AJ253" s="53"/>
      <c r="AK253" s="53"/>
      <c r="AL253" s="53"/>
      <c r="AM253" s="53"/>
      <c r="AN253" s="53"/>
      <c r="AP253" s="53"/>
    </row>
    <row r="254" spans="2:42" ht="95.25" customHeight="1">
      <c r="B254" s="99"/>
      <c r="E254" s="140"/>
      <c r="I254" s="150"/>
      <c r="M254" s="150"/>
      <c r="Q254" s="150"/>
      <c r="U254" s="150"/>
      <c r="AE254" s="52"/>
      <c r="AF254" s="53"/>
      <c r="AG254" s="53"/>
      <c r="AH254" s="53"/>
      <c r="AI254" s="53"/>
      <c r="AJ254" s="53"/>
      <c r="AK254" s="53"/>
      <c r="AL254" s="53"/>
      <c r="AM254" s="53"/>
      <c r="AN254" s="53"/>
      <c r="AP254" s="53"/>
    </row>
    <row r="255" spans="2:42" ht="95.25" customHeight="1">
      <c r="B255" s="99"/>
      <c r="E255" s="140"/>
      <c r="I255" s="150"/>
      <c r="M255" s="150"/>
      <c r="Q255" s="150"/>
      <c r="U255" s="150"/>
      <c r="AE255" s="52"/>
      <c r="AF255" s="53"/>
      <c r="AG255" s="53"/>
      <c r="AH255" s="53"/>
      <c r="AI255" s="53"/>
      <c r="AJ255" s="53"/>
      <c r="AK255" s="53"/>
      <c r="AL255" s="53"/>
      <c r="AM255" s="53"/>
      <c r="AN255" s="53"/>
      <c r="AP255" s="53"/>
    </row>
    <row r="256" spans="2:42" ht="95.25" customHeight="1">
      <c r="B256" s="99"/>
      <c r="E256" s="140"/>
      <c r="I256" s="150"/>
      <c r="M256" s="150"/>
      <c r="Q256" s="150"/>
      <c r="U256" s="150"/>
      <c r="AE256" s="52"/>
      <c r="AF256" s="53"/>
      <c r="AG256" s="53"/>
      <c r="AH256" s="53"/>
      <c r="AI256" s="53"/>
      <c r="AJ256" s="53"/>
      <c r="AK256" s="53"/>
      <c r="AL256" s="53"/>
      <c r="AM256" s="53"/>
      <c r="AN256" s="53"/>
      <c r="AP256" s="53"/>
    </row>
    <row r="257" spans="2:42" ht="95.25" customHeight="1">
      <c r="B257" s="99"/>
      <c r="E257" s="140"/>
      <c r="I257" s="150"/>
      <c r="M257" s="150"/>
      <c r="Q257" s="150"/>
      <c r="U257" s="150"/>
      <c r="AE257" s="52"/>
      <c r="AF257" s="53"/>
      <c r="AG257" s="53"/>
      <c r="AH257" s="53"/>
      <c r="AI257" s="53"/>
      <c r="AJ257" s="53"/>
      <c r="AK257" s="53"/>
      <c r="AL257" s="53"/>
      <c r="AM257" s="53"/>
      <c r="AN257" s="53"/>
      <c r="AP257" s="53"/>
    </row>
    <row r="258" spans="2:42" ht="95.25" customHeight="1">
      <c r="B258" s="99"/>
      <c r="E258" s="140"/>
      <c r="I258" s="150"/>
      <c r="M258" s="150"/>
      <c r="Q258" s="150"/>
      <c r="U258" s="150"/>
      <c r="AE258" s="52"/>
      <c r="AF258" s="53"/>
      <c r="AG258" s="53"/>
      <c r="AH258" s="53"/>
      <c r="AI258" s="53"/>
      <c r="AJ258" s="53"/>
      <c r="AK258" s="53"/>
      <c r="AL258" s="53"/>
      <c r="AM258" s="53"/>
      <c r="AN258" s="53"/>
      <c r="AP258" s="53"/>
    </row>
    <row r="259" spans="2:42" ht="95.25" customHeight="1">
      <c r="B259" s="99"/>
      <c r="E259" s="140"/>
      <c r="I259" s="150"/>
      <c r="M259" s="150"/>
      <c r="Q259" s="150"/>
      <c r="U259" s="150"/>
      <c r="AE259" s="52"/>
      <c r="AF259" s="53"/>
      <c r="AG259" s="53"/>
      <c r="AH259" s="53"/>
      <c r="AI259" s="53"/>
      <c r="AJ259" s="53"/>
      <c r="AK259" s="53"/>
      <c r="AL259" s="53"/>
      <c r="AM259" s="53"/>
      <c r="AN259" s="53"/>
      <c r="AP259" s="53"/>
    </row>
    <row r="260" spans="2:42" ht="95.25" customHeight="1">
      <c r="B260" s="99"/>
      <c r="E260" s="140"/>
      <c r="I260" s="150"/>
      <c r="M260" s="150"/>
      <c r="Q260" s="150"/>
      <c r="U260" s="150"/>
      <c r="AE260" s="52"/>
      <c r="AF260" s="53"/>
      <c r="AG260" s="53"/>
      <c r="AH260" s="53"/>
      <c r="AI260" s="53"/>
      <c r="AJ260" s="53"/>
      <c r="AK260" s="53"/>
      <c r="AL260" s="53"/>
      <c r="AM260" s="53"/>
      <c r="AN260" s="53"/>
      <c r="AP260" s="53"/>
    </row>
    <row r="261" spans="2:42" ht="95.25" customHeight="1">
      <c r="B261" s="99"/>
      <c r="E261" s="140"/>
      <c r="I261" s="150"/>
      <c r="M261" s="150"/>
      <c r="Q261" s="150"/>
      <c r="U261" s="150"/>
      <c r="AE261" s="52"/>
      <c r="AF261" s="53"/>
      <c r="AG261" s="53"/>
      <c r="AH261" s="53"/>
      <c r="AI261" s="53"/>
      <c r="AJ261" s="53"/>
      <c r="AK261" s="53"/>
      <c r="AL261" s="53"/>
      <c r="AM261" s="53"/>
      <c r="AN261" s="53"/>
      <c r="AP261" s="53"/>
    </row>
    <row r="262" spans="2:42" ht="95.25" customHeight="1">
      <c r="B262" s="99"/>
      <c r="E262" s="140"/>
      <c r="I262" s="150"/>
      <c r="M262" s="150"/>
      <c r="Q262" s="150"/>
      <c r="U262" s="150"/>
      <c r="AE262" s="52"/>
      <c r="AF262" s="53"/>
      <c r="AG262" s="53"/>
      <c r="AH262" s="53"/>
      <c r="AI262" s="53"/>
      <c r="AJ262" s="53"/>
      <c r="AK262" s="53"/>
      <c r="AL262" s="53"/>
      <c r="AM262" s="53"/>
      <c r="AN262" s="53"/>
      <c r="AP262" s="53"/>
    </row>
    <row r="263" spans="2:42" ht="95.25" customHeight="1">
      <c r="B263" s="99"/>
      <c r="E263" s="140"/>
      <c r="I263" s="150"/>
      <c r="M263" s="150"/>
      <c r="Q263" s="150"/>
      <c r="U263" s="150"/>
      <c r="AE263" s="52"/>
      <c r="AF263" s="53"/>
      <c r="AG263" s="53"/>
      <c r="AH263" s="53"/>
      <c r="AI263" s="53"/>
      <c r="AJ263" s="53"/>
      <c r="AK263" s="53"/>
      <c r="AL263" s="53"/>
      <c r="AM263" s="53"/>
      <c r="AN263" s="53"/>
      <c r="AP263" s="53"/>
    </row>
    <row r="264" spans="2:42" ht="95.25" customHeight="1">
      <c r="B264" s="99"/>
      <c r="E264" s="140"/>
      <c r="I264" s="150"/>
      <c r="M264" s="150"/>
      <c r="Q264" s="150"/>
      <c r="U264" s="150"/>
      <c r="AE264" s="52"/>
      <c r="AF264" s="53"/>
      <c r="AG264" s="53"/>
      <c r="AH264" s="53"/>
      <c r="AI264" s="53"/>
      <c r="AJ264" s="53"/>
      <c r="AK264" s="53"/>
      <c r="AL264" s="53"/>
      <c r="AM264" s="53"/>
      <c r="AN264" s="53"/>
      <c r="AP264" s="53"/>
    </row>
    <row r="265" spans="2:42" ht="95.25" customHeight="1">
      <c r="B265" s="99"/>
      <c r="E265" s="140"/>
      <c r="I265" s="150"/>
      <c r="M265" s="150"/>
      <c r="Q265" s="150"/>
      <c r="U265" s="150"/>
      <c r="AE265" s="52"/>
      <c r="AF265" s="53"/>
      <c r="AG265" s="53"/>
      <c r="AH265" s="53"/>
      <c r="AI265" s="53"/>
      <c r="AJ265" s="53"/>
      <c r="AK265" s="53"/>
      <c r="AL265" s="53"/>
      <c r="AM265" s="53"/>
      <c r="AN265" s="53"/>
      <c r="AP265" s="53"/>
    </row>
    <row r="266" spans="2:42" ht="95.25" customHeight="1">
      <c r="B266" s="99"/>
      <c r="E266" s="140"/>
      <c r="I266" s="150"/>
      <c r="M266" s="150"/>
      <c r="Q266" s="150"/>
      <c r="U266" s="150"/>
      <c r="AE266" s="52"/>
      <c r="AF266" s="53"/>
      <c r="AG266" s="53"/>
      <c r="AH266" s="53"/>
      <c r="AI266" s="53"/>
      <c r="AJ266" s="53"/>
      <c r="AK266" s="53"/>
      <c r="AL266" s="53"/>
      <c r="AM266" s="53"/>
      <c r="AN266" s="53"/>
      <c r="AP266" s="53"/>
    </row>
    <row r="267" spans="2:42" ht="95.25" customHeight="1">
      <c r="B267" s="99"/>
      <c r="E267" s="140"/>
      <c r="I267" s="150"/>
      <c r="M267" s="150"/>
      <c r="Q267" s="150"/>
      <c r="U267" s="150"/>
      <c r="AE267" s="52"/>
      <c r="AF267" s="53"/>
      <c r="AG267" s="53"/>
      <c r="AH267" s="53"/>
      <c r="AI267" s="53"/>
      <c r="AJ267" s="53"/>
      <c r="AK267" s="53"/>
      <c r="AL267" s="53"/>
      <c r="AM267" s="53"/>
      <c r="AN267" s="53"/>
      <c r="AP267" s="53"/>
    </row>
    <row r="268" spans="2:42" ht="95.25" customHeight="1">
      <c r="B268" s="99"/>
      <c r="E268" s="140"/>
      <c r="I268" s="150"/>
      <c r="M268" s="150"/>
      <c r="Q268" s="150"/>
      <c r="U268" s="150"/>
      <c r="AE268" s="52"/>
      <c r="AF268" s="53"/>
      <c r="AG268" s="53"/>
      <c r="AH268" s="53"/>
      <c r="AI268" s="53"/>
      <c r="AJ268" s="53"/>
      <c r="AK268" s="53"/>
      <c r="AL268" s="53"/>
      <c r="AM268" s="53"/>
      <c r="AN268" s="53"/>
      <c r="AP268" s="53"/>
    </row>
    <row r="269" spans="2:42" ht="95.25" customHeight="1">
      <c r="B269" s="99"/>
      <c r="E269" s="140"/>
      <c r="I269" s="150"/>
      <c r="M269" s="150"/>
      <c r="Q269" s="150"/>
      <c r="U269" s="150"/>
      <c r="AE269" s="52"/>
      <c r="AF269" s="53"/>
      <c r="AG269" s="53"/>
      <c r="AH269" s="53"/>
      <c r="AI269" s="53"/>
      <c r="AJ269" s="53"/>
      <c r="AK269" s="53"/>
      <c r="AL269" s="53"/>
      <c r="AM269" s="53"/>
      <c r="AN269" s="53"/>
      <c r="AP269" s="53"/>
    </row>
    <row r="270" spans="2:42" ht="95.25" customHeight="1">
      <c r="B270" s="99"/>
      <c r="E270" s="140"/>
      <c r="I270" s="150"/>
      <c r="M270" s="150"/>
      <c r="Q270" s="150"/>
      <c r="U270" s="150"/>
      <c r="AE270" s="52"/>
      <c r="AF270" s="53"/>
      <c r="AG270" s="53"/>
      <c r="AH270" s="53"/>
      <c r="AI270" s="53"/>
      <c r="AJ270" s="53"/>
      <c r="AK270" s="53"/>
      <c r="AL270" s="53"/>
      <c r="AM270" s="53"/>
      <c r="AN270" s="53"/>
      <c r="AP270" s="53"/>
    </row>
    <row r="271" spans="2:42" ht="95.25" customHeight="1">
      <c r="B271" s="99"/>
      <c r="E271" s="140"/>
      <c r="I271" s="150"/>
      <c r="M271" s="150"/>
      <c r="Q271" s="150"/>
      <c r="U271" s="150"/>
      <c r="AE271" s="52"/>
      <c r="AF271" s="53"/>
      <c r="AG271" s="53"/>
      <c r="AH271" s="53"/>
      <c r="AI271" s="53"/>
      <c r="AJ271" s="53"/>
      <c r="AK271" s="53"/>
      <c r="AL271" s="53"/>
      <c r="AM271" s="53"/>
      <c r="AN271" s="53"/>
      <c r="AP271" s="53"/>
    </row>
    <row r="272" spans="2:42" ht="95.25" customHeight="1">
      <c r="B272" s="99"/>
      <c r="E272" s="140"/>
      <c r="I272" s="150"/>
      <c r="M272" s="150"/>
      <c r="Q272" s="150"/>
      <c r="U272" s="150"/>
      <c r="AE272" s="52"/>
      <c r="AF272" s="53"/>
      <c r="AG272" s="53"/>
      <c r="AH272" s="53"/>
      <c r="AI272" s="53"/>
      <c r="AJ272" s="53"/>
      <c r="AK272" s="53"/>
      <c r="AL272" s="53"/>
      <c r="AM272" s="53"/>
      <c r="AN272" s="53"/>
      <c r="AP272" s="53"/>
    </row>
    <row r="273" spans="2:42" ht="95.25" customHeight="1">
      <c r="B273" s="99"/>
      <c r="E273" s="140"/>
      <c r="I273" s="150"/>
      <c r="M273" s="150"/>
      <c r="Q273" s="150"/>
      <c r="U273" s="150"/>
      <c r="AE273" s="52"/>
      <c r="AF273" s="53"/>
      <c r="AG273" s="53"/>
      <c r="AH273" s="53"/>
      <c r="AI273" s="53"/>
      <c r="AJ273" s="53"/>
      <c r="AK273" s="53"/>
      <c r="AL273" s="53"/>
      <c r="AM273" s="53"/>
      <c r="AN273" s="53"/>
      <c r="AP273" s="53"/>
    </row>
    <row r="274" spans="2:42" ht="95.25" customHeight="1">
      <c r="B274" s="99"/>
      <c r="E274" s="140"/>
      <c r="I274" s="150"/>
      <c r="M274" s="150"/>
      <c r="Q274" s="150"/>
      <c r="U274" s="150"/>
      <c r="AE274" s="52"/>
      <c r="AF274" s="53"/>
      <c r="AG274" s="53"/>
      <c r="AH274" s="53"/>
      <c r="AI274" s="53"/>
      <c r="AJ274" s="53"/>
      <c r="AK274" s="53"/>
      <c r="AL274" s="53"/>
      <c r="AM274" s="53"/>
      <c r="AN274" s="53"/>
      <c r="AP274" s="53"/>
    </row>
    <row r="275" spans="2:42" ht="95.25" customHeight="1">
      <c r="B275" s="99"/>
      <c r="E275" s="140"/>
      <c r="I275" s="150"/>
      <c r="M275" s="150"/>
      <c r="Q275" s="150"/>
      <c r="U275" s="150"/>
      <c r="AE275" s="52"/>
      <c r="AF275" s="53"/>
      <c r="AG275" s="53"/>
      <c r="AH275" s="53"/>
      <c r="AI275" s="53"/>
      <c r="AJ275" s="53"/>
      <c r="AK275" s="53"/>
      <c r="AL275" s="53"/>
      <c r="AM275" s="53"/>
      <c r="AN275" s="53"/>
      <c r="AP275" s="53"/>
    </row>
    <row r="276" spans="2:42" ht="95.25" customHeight="1">
      <c r="B276" s="99"/>
      <c r="E276" s="140"/>
      <c r="I276" s="150"/>
      <c r="M276" s="150"/>
      <c r="Q276" s="150"/>
      <c r="U276" s="150"/>
      <c r="AE276" s="52"/>
      <c r="AF276" s="53"/>
      <c r="AG276" s="53"/>
      <c r="AH276" s="53"/>
      <c r="AI276" s="53"/>
      <c r="AJ276" s="53"/>
      <c r="AK276" s="53"/>
      <c r="AL276" s="53"/>
      <c r="AM276" s="53"/>
      <c r="AN276" s="53"/>
      <c r="AP276" s="53"/>
    </row>
    <row r="277" spans="2:42" ht="95.25" customHeight="1">
      <c r="B277" s="99"/>
      <c r="E277" s="140"/>
      <c r="I277" s="150"/>
      <c r="M277" s="150"/>
      <c r="Q277" s="150"/>
      <c r="U277" s="150"/>
      <c r="AE277" s="52"/>
      <c r="AF277" s="53"/>
      <c r="AG277" s="53"/>
      <c r="AH277" s="53"/>
      <c r="AI277" s="53"/>
      <c r="AJ277" s="53"/>
      <c r="AK277" s="53"/>
      <c r="AL277" s="53"/>
      <c r="AM277" s="53"/>
      <c r="AN277" s="53"/>
      <c r="AP277" s="53"/>
    </row>
    <row r="278" spans="2:42" ht="95.25" customHeight="1">
      <c r="B278" s="99"/>
      <c r="E278" s="140"/>
      <c r="I278" s="150"/>
      <c r="M278" s="150"/>
      <c r="Q278" s="150"/>
      <c r="U278" s="150"/>
      <c r="AE278" s="52"/>
      <c r="AF278" s="53"/>
      <c r="AG278" s="53"/>
      <c r="AH278" s="53"/>
      <c r="AI278" s="53"/>
      <c r="AJ278" s="53"/>
      <c r="AK278" s="53"/>
      <c r="AL278" s="53"/>
      <c r="AM278" s="53"/>
      <c r="AN278" s="53"/>
      <c r="AP278" s="53"/>
    </row>
    <row r="279" spans="2:42" ht="95.25" customHeight="1">
      <c r="B279" s="99"/>
      <c r="E279" s="140"/>
      <c r="I279" s="150"/>
      <c r="M279" s="150"/>
      <c r="Q279" s="150"/>
      <c r="U279" s="150"/>
      <c r="AE279" s="52"/>
      <c r="AF279" s="53"/>
      <c r="AG279" s="53"/>
      <c r="AH279" s="53"/>
      <c r="AI279" s="53"/>
      <c r="AJ279" s="53"/>
      <c r="AK279" s="53"/>
      <c r="AL279" s="53"/>
      <c r="AM279" s="53"/>
      <c r="AN279" s="53"/>
      <c r="AP279" s="53"/>
    </row>
    <row r="280" spans="2:42" ht="95.25" customHeight="1">
      <c r="B280" s="99"/>
      <c r="E280" s="140"/>
      <c r="I280" s="150"/>
      <c r="M280" s="150"/>
      <c r="Q280" s="150"/>
      <c r="U280" s="150"/>
      <c r="AE280" s="52"/>
      <c r="AF280" s="53"/>
      <c r="AG280" s="53"/>
      <c r="AH280" s="53"/>
      <c r="AI280" s="53"/>
      <c r="AJ280" s="53"/>
      <c r="AK280" s="53"/>
      <c r="AL280" s="53"/>
      <c r="AM280" s="53"/>
      <c r="AN280" s="53"/>
      <c r="AP280" s="53"/>
    </row>
    <row r="281" spans="2:42" ht="95.25" customHeight="1">
      <c r="B281" s="99"/>
      <c r="E281" s="140"/>
      <c r="I281" s="150"/>
      <c r="M281" s="150"/>
      <c r="Q281" s="150"/>
      <c r="U281" s="150"/>
      <c r="AE281" s="52"/>
      <c r="AF281" s="53"/>
      <c r="AG281" s="53"/>
      <c r="AH281" s="53"/>
      <c r="AI281" s="53"/>
      <c r="AJ281" s="53"/>
      <c r="AK281" s="53"/>
      <c r="AL281" s="53"/>
      <c r="AM281" s="53"/>
      <c r="AN281" s="53"/>
      <c r="AP281" s="53"/>
    </row>
    <row r="282" spans="2:42" ht="95.25" customHeight="1">
      <c r="B282" s="99"/>
      <c r="E282" s="140"/>
      <c r="I282" s="150"/>
      <c r="M282" s="150"/>
      <c r="Q282" s="150"/>
      <c r="U282" s="150"/>
      <c r="AE282" s="52"/>
      <c r="AF282" s="53"/>
      <c r="AG282" s="53"/>
      <c r="AH282" s="53"/>
      <c r="AI282" s="53"/>
      <c r="AJ282" s="53"/>
      <c r="AK282" s="53"/>
      <c r="AL282" s="53"/>
      <c r="AM282" s="53"/>
      <c r="AN282" s="53"/>
      <c r="AP282" s="53"/>
    </row>
    <row r="283" spans="2:42" ht="95.25" customHeight="1">
      <c r="B283" s="99"/>
      <c r="E283" s="140"/>
      <c r="I283" s="150"/>
      <c r="M283" s="150"/>
      <c r="Q283" s="150"/>
      <c r="U283" s="150"/>
      <c r="AE283" s="52"/>
      <c r="AF283" s="53"/>
      <c r="AG283" s="53"/>
      <c r="AH283" s="53"/>
      <c r="AI283" s="53"/>
      <c r="AJ283" s="53"/>
      <c r="AK283" s="53"/>
      <c r="AL283" s="53"/>
      <c r="AM283" s="53"/>
      <c r="AN283" s="53"/>
      <c r="AP283" s="53"/>
    </row>
    <row r="284" spans="2:42" ht="95.25" customHeight="1">
      <c r="B284" s="99"/>
      <c r="E284" s="140"/>
      <c r="I284" s="150"/>
      <c r="M284" s="150"/>
      <c r="Q284" s="150"/>
      <c r="U284" s="150"/>
      <c r="AE284" s="52"/>
      <c r="AF284" s="53"/>
      <c r="AG284" s="53"/>
      <c r="AH284" s="53"/>
      <c r="AI284" s="53"/>
      <c r="AJ284" s="53"/>
      <c r="AK284" s="53"/>
      <c r="AL284" s="53"/>
      <c r="AM284" s="53"/>
      <c r="AN284" s="53"/>
      <c r="AP284" s="53"/>
    </row>
    <row r="285" spans="2:42" ht="95.25" customHeight="1">
      <c r="B285" s="99"/>
      <c r="E285" s="140"/>
      <c r="I285" s="150"/>
      <c r="M285" s="150"/>
      <c r="Q285" s="150"/>
      <c r="U285" s="150"/>
      <c r="AE285" s="52"/>
      <c r="AF285" s="53"/>
      <c r="AG285" s="53"/>
      <c r="AH285" s="53"/>
      <c r="AI285" s="53"/>
      <c r="AJ285" s="53"/>
      <c r="AK285" s="53"/>
      <c r="AL285" s="53"/>
      <c r="AM285" s="53"/>
      <c r="AN285" s="53"/>
      <c r="AP285" s="53"/>
    </row>
    <row r="286" spans="2:42" ht="95.25" customHeight="1">
      <c r="B286" s="99"/>
      <c r="E286" s="140"/>
      <c r="I286" s="150"/>
      <c r="M286" s="150"/>
      <c r="Q286" s="150"/>
      <c r="U286" s="150"/>
      <c r="AE286" s="52"/>
      <c r="AF286" s="53"/>
      <c r="AG286" s="53"/>
      <c r="AH286" s="53"/>
      <c r="AI286" s="53"/>
      <c r="AJ286" s="53"/>
      <c r="AK286" s="53"/>
      <c r="AL286" s="53"/>
      <c r="AM286" s="53"/>
      <c r="AN286" s="53"/>
      <c r="AP286" s="53"/>
    </row>
    <row r="287" spans="2:42" ht="95.25" customHeight="1">
      <c r="B287" s="99"/>
      <c r="E287" s="140"/>
      <c r="I287" s="150"/>
      <c r="M287" s="150"/>
      <c r="Q287" s="150"/>
      <c r="U287" s="150"/>
      <c r="AE287" s="52"/>
      <c r="AF287" s="53"/>
      <c r="AG287" s="53"/>
      <c r="AH287" s="53"/>
      <c r="AI287" s="53"/>
      <c r="AJ287" s="53"/>
      <c r="AK287" s="53"/>
      <c r="AL287" s="53"/>
      <c r="AM287" s="53"/>
      <c r="AN287" s="53"/>
      <c r="AP287" s="53"/>
    </row>
    <row r="288" spans="2:42" ht="95.25" customHeight="1">
      <c r="B288" s="99"/>
      <c r="E288" s="140"/>
      <c r="I288" s="150"/>
      <c r="M288" s="150"/>
      <c r="Q288" s="150"/>
      <c r="U288" s="150"/>
      <c r="AE288" s="52"/>
      <c r="AF288" s="53"/>
      <c r="AG288" s="53"/>
      <c r="AH288" s="53"/>
      <c r="AI288" s="53"/>
      <c r="AJ288" s="53"/>
      <c r="AK288" s="53"/>
      <c r="AL288" s="53"/>
      <c r="AM288" s="53"/>
      <c r="AN288" s="53"/>
      <c r="AP288" s="53"/>
    </row>
    <row r="289" spans="2:42" ht="95.25" customHeight="1">
      <c r="B289" s="99"/>
      <c r="E289" s="140"/>
      <c r="I289" s="150"/>
      <c r="M289" s="150"/>
      <c r="Q289" s="150"/>
      <c r="U289" s="150"/>
      <c r="AE289" s="52"/>
      <c r="AF289" s="53"/>
      <c r="AG289" s="53"/>
      <c r="AH289" s="53"/>
      <c r="AI289" s="53"/>
      <c r="AJ289" s="53"/>
      <c r="AK289" s="53"/>
      <c r="AL289" s="53"/>
      <c r="AM289" s="53"/>
      <c r="AN289" s="53"/>
      <c r="AP289" s="53"/>
    </row>
    <row r="290" spans="2:42" ht="95.25" customHeight="1">
      <c r="B290" s="99"/>
      <c r="E290" s="140"/>
      <c r="I290" s="150"/>
      <c r="M290" s="150"/>
      <c r="Q290" s="150"/>
      <c r="U290" s="150"/>
      <c r="AE290" s="52"/>
      <c r="AF290" s="53"/>
      <c r="AG290" s="53"/>
      <c r="AH290" s="53"/>
      <c r="AI290" s="53"/>
      <c r="AJ290" s="53"/>
      <c r="AK290" s="53"/>
      <c r="AL290" s="53"/>
      <c r="AM290" s="53"/>
      <c r="AN290" s="53"/>
      <c r="AP290" s="53"/>
    </row>
    <row r="291" spans="2:42" ht="95.25" customHeight="1">
      <c r="B291" s="99"/>
      <c r="E291" s="140"/>
      <c r="I291" s="150"/>
      <c r="M291" s="150"/>
      <c r="Q291" s="150"/>
      <c r="U291" s="150"/>
      <c r="AE291" s="52"/>
      <c r="AF291" s="53"/>
      <c r="AG291" s="53"/>
      <c r="AH291" s="53"/>
      <c r="AI291" s="53"/>
      <c r="AJ291" s="53"/>
      <c r="AK291" s="53"/>
      <c r="AL291" s="53"/>
      <c r="AM291" s="53"/>
      <c r="AN291" s="53"/>
      <c r="AP291" s="53"/>
    </row>
    <row r="292" spans="2:42" ht="95.25" customHeight="1">
      <c r="B292" s="99"/>
      <c r="E292" s="140"/>
      <c r="I292" s="150"/>
      <c r="M292" s="150"/>
      <c r="Q292" s="150"/>
      <c r="U292" s="150"/>
      <c r="AE292" s="52"/>
      <c r="AF292" s="53"/>
      <c r="AG292" s="53"/>
      <c r="AH292" s="53"/>
      <c r="AI292" s="53"/>
      <c r="AJ292" s="53"/>
      <c r="AK292" s="53"/>
      <c r="AL292" s="53"/>
      <c r="AM292" s="53"/>
      <c r="AN292" s="53"/>
      <c r="AP292" s="53"/>
    </row>
    <row r="293" spans="2:42" ht="95.25" customHeight="1">
      <c r="B293" s="99"/>
      <c r="E293" s="140"/>
      <c r="I293" s="150"/>
      <c r="M293" s="150"/>
      <c r="Q293" s="150"/>
      <c r="U293" s="150"/>
      <c r="AE293" s="52"/>
      <c r="AF293" s="53"/>
      <c r="AG293" s="53"/>
      <c r="AH293" s="53"/>
      <c r="AI293" s="53"/>
      <c r="AJ293" s="53"/>
      <c r="AK293" s="53"/>
      <c r="AL293" s="53"/>
      <c r="AM293" s="53"/>
      <c r="AN293" s="53"/>
      <c r="AP293" s="53"/>
    </row>
    <row r="294" spans="2:42" ht="95.25" customHeight="1">
      <c r="B294" s="99"/>
      <c r="E294" s="140"/>
      <c r="I294" s="150"/>
      <c r="M294" s="150"/>
      <c r="Q294" s="150"/>
      <c r="U294" s="150"/>
      <c r="AE294" s="52"/>
      <c r="AF294" s="53"/>
      <c r="AG294" s="53"/>
      <c r="AH294" s="53"/>
      <c r="AI294" s="53"/>
      <c r="AJ294" s="53"/>
      <c r="AK294" s="53"/>
      <c r="AL294" s="53"/>
      <c r="AM294" s="53"/>
      <c r="AN294" s="53"/>
      <c r="AP294" s="53"/>
    </row>
    <row r="295" spans="2:42" ht="95.25" customHeight="1">
      <c r="B295" s="99"/>
      <c r="E295" s="140"/>
      <c r="I295" s="150"/>
      <c r="M295" s="150"/>
      <c r="Q295" s="150"/>
      <c r="U295" s="150"/>
      <c r="AE295" s="52"/>
      <c r="AF295" s="53"/>
      <c r="AG295" s="53"/>
      <c r="AH295" s="53"/>
      <c r="AI295" s="53"/>
      <c r="AJ295" s="53"/>
      <c r="AK295" s="53"/>
      <c r="AL295" s="53"/>
      <c r="AM295" s="53"/>
      <c r="AN295" s="53"/>
      <c r="AP295" s="53"/>
    </row>
    <row r="296" spans="2:42" ht="95.25" customHeight="1">
      <c r="B296" s="99"/>
      <c r="E296" s="140"/>
      <c r="I296" s="150"/>
      <c r="M296" s="150"/>
      <c r="Q296" s="150"/>
      <c r="U296" s="150"/>
      <c r="AE296" s="52"/>
      <c r="AF296" s="53"/>
      <c r="AG296" s="53"/>
      <c r="AH296" s="53"/>
      <c r="AI296" s="53"/>
      <c r="AJ296" s="53"/>
      <c r="AK296" s="53"/>
      <c r="AL296" s="53"/>
      <c r="AM296" s="53"/>
      <c r="AN296" s="53"/>
      <c r="AP296" s="53"/>
    </row>
    <row r="297" spans="2:42" ht="95.25" customHeight="1">
      <c r="B297" s="99"/>
      <c r="E297" s="140"/>
      <c r="I297" s="150"/>
      <c r="M297" s="150"/>
      <c r="Q297" s="150"/>
      <c r="U297" s="150"/>
      <c r="AE297" s="52"/>
      <c r="AF297" s="53"/>
      <c r="AG297" s="53"/>
      <c r="AH297" s="53"/>
      <c r="AI297" s="53"/>
      <c r="AJ297" s="53"/>
      <c r="AK297" s="53"/>
      <c r="AL297" s="53"/>
      <c r="AM297" s="53"/>
      <c r="AN297" s="53"/>
      <c r="AP297" s="53"/>
    </row>
    <row r="298" spans="2:42" ht="95.25" customHeight="1">
      <c r="B298" s="99"/>
      <c r="E298" s="140"/>
      <c r="I298" s="150"/>
      <c r="M298" s="150"/>
      <c r="Q298" s="150"/>
      <c r="U298" s="150"/>
      <c r="AE298" s="52"/>
      <c r="AF298" s="53"/>
      <c r="AG298" s="53"/>
      <c r="AH298" s="53"/>
      <c r="AI298" s="53"/>
      <c r="AJ298" s="53"/>
      <c r="AK298" s="53"/>
      <c r="AL298" s="53"/>
      <c r="AM298" s="53"/>
      <c r="AN298" s="53"/>
      <c r="AP298" s="53"/>
    </row>
    <row r="299" spans="2:42" ht="95.25" customHeight="1">
      <c r="B299" s="99"/>
      <c r="E299" s="140"/>
      <c r="I299" s="150"/>
      <c r="M299" s="150"/>
      <c r="Q299" s="150"/>
      <c r="U299" s="150"/>
      <c r="AE299" s="52"/>
      <c r="AF299" s="53"/>
      <c r="AG299" s="53"/>
      <c r="AH299" s="53"/>
      <c r="AI299" s="53"/>
      <c r="AJ299" s="53"/>
      <c r="AK299" s="53"/>
      <c r="AL299" s="53"/>
      <c r="AM299" s="53"/>
      <c r="AN299" s="53"/>
      <c r="AP299" s="53"/>
    </row>
    <row r="300" spans="2:42" ht="95.25" customHeight="1">
      <c r="B300" s="99"/>
      <c r="E300" s="140"/>
      <c r="I300" s="150"/>
      <c r="M300" s="150"/>
      <c r="Q300" s="150"/>
      <c r="U300" s="150"/>
      <c r="AE300" s="52"/>
      <c r="AF300" s="53"/>
      <c r="AG300" s="53"/>
      <c r="AH300" s="53"/>
      <c r="AI300" s="53"/>
      <c r="AJ300" s="53"/>
      <c r="AK300" s="53"/>
      <c r="AL300" s="53"/>
      <c r="AM300" s="53"/>
      <c r="AN300" s="53"/>
      <c r="AP300" s="53"/>
    </row>
    <row r="301" spans="2:42" ht="95.25" customHeight="1">
      <c r="B301" s="99"/>
      <c r="E301" s="140"/>
      <c r="I301" s="150"/>
      <c r="M301" s="150"/>
      <c r="Q301" s="150"/>
      <c r="U301" s="150"/>
      <c r="AE301" s="52"/>
      <c r="AF301" s="53"/>
      <c r="AG301" s="53"/>
      <c r="AH301" s="53"/>
      <c r="AI301" s="53"/>
      <c r="AJ301" s="53"/>
      <c r="AK301" s="53"/>
      <c r="AL301" s="53"/>
      <c r="AM301" s="53"/>
      <c r="AN301" s="53"/>
      <c r="AP301" s="53"/>
    </row>
    <row r="302" spans="2:42" ht="95.25" customHeight="1">
      <c r="B302" s="99"/>
      <c r="E302" s="140"/>
      <c r="I302" s="150"/>
      <c r="M302" s="150"/>
      <c r="Q302" s="150"/>
      <c r="U302" s="150"/>
      <c r="AE302" s="52"/>
      <c r="AF302" s="53"/>
      <c r="AG302" s="53"/>
      <c r="AH302" s="53"/>
      <c r="AI302" s="53"/>
      <c r="AJ302" s="53"/>
      <c r="AK302" s="53"/>
      <c r="AL302" s="53"/>
      <c r="AM302" s="53"/>
      <c r="AN302" s="53"/>
      <c r="AP302" s="53"/>
    </row>
    <row r="303" spans="2:42" ht="95.25" customHeight="1">
      <c r="B303" s="99"/>
      <c r="E303" s="140"/>
      <c r="I303" s="150"/>
      <c r="M303" s="150"/>
      <c r="Q303" s="150"/>
      <c r="U303" s="150"/>
      <c r="AE303" s="52"/>
      <c r="AF303" s="53"/>
      <c r="AG303" s="53"/>
      <c r="AH303" s="53"/>
      <c r="AI303" s="53"/>
      <c r="AJ303" s="53"/>
      <c r="AK303" s="53"/>
      <c r="AL303" s="53"/>
      <c r="AM303" s="53"/>
      <c r="AN303" s="53"/>
      <c r="AP303" s="53"/>
    </row>
    <row r="304" spans="2:42" ht="95.25" customHeight="1">
      <c r="B304" s="99"/>
      <c r="E304" s="140"/>
      <c r="I304" s="150"/>
      <c r="M304" s="150"/>
      <c r="Q304" s="150"/>
      <c r="U304" s="150"/>
      <c r="AE304" s="52"/>
      <c r="AF304" s="53"/>
      <c r="AG304" s="53"/>
      <c r="AH304" s="53"/>
      <c r="AI304" s="53"/>
      <c r="AJ304" s="53"/>
      <c r="AK304" s="53"/>
      <c r="AL304" s="53"/>
      <c r="AM304" s="53"/>
      <c r="AN304" s="53"/>
      <c r="AP304" s="53"/>
    </row>
    <row r="305" spans="2:42" ht="95.25" customHeight="1">
      <c r="B305" s="99"/>
      <c r="E305" s="140"/>
      <c r="I305" s="150"/>
      <c r="M305" s="150"/>
      <c r="Q305" s="150"/>
      <c r="U305" s="150"/>
      <c r="AE305" s="52"/>
      <c r="AF305" s="53"/>
      <c r="AG305" s="53"/>
      <c r="AH305" s="53"/>
      <c r="AI305" s="53"/>
      <c r="AJ305" s="53"/>
      <c r="AK305" s="53"/>
      <c r="AL305" s="53"/>
      <c r="AM305" s="53"/>
      <c r="AN305" s="53"/>
      <c r="AP305" s="53"/>
    </row>
    <row r="306" spans="2:42" ht="95.25" customHeight="1">
      <c r="B306" s="99"/>
      <c r="E306" s="140"/>
      <c r="I306" s="150"/>
      <c r="M306" s="150"/>
      <c r="Q306" s="150"/>
      <c r="U306" s="150"/>
      <c r="AE306" s="52"/>
      <c r="AF306" s="53"/>
      <c r="AG306" s="53"/>
      <c r="AH306" s="53"/>
      <c r="AI306" s="53"/>
      <c r="AJ306" s="53"/>
      <c r="AK306" s="53"/>
      <c r="AL306" s="53"/>
      <c r="AM306" s="53"/>
      <c r="AN306" s="53"/>
      <c r="AP306" s="53"/>
    </row>
    <row r="307" spans="2:42" ht="95.25" customHeight="1">
      <c r="B307" s="99"/>
      <c r="E307" s="140"/>
      <c r="I307" s="150"/>
      <c r="M307" s="150"/>
      <c r="Q307" s="150"/>
      <c r="U307" s="150"/>
      <c r="AE307" s="52"/>
      <c r="AF307" s="53"/>
      <c r="AG307" s="53"/>
      <c r="AH307" s="53"/>
      <c r="AI307" s="53"/>
      <c r="AJ307" s="53"/>
      <c r="AK307" s="53"/>
      <c r="AL307" s="53"/>
      <c r="AM307" s="53"/>
      <c r="AN307" s="53"/>
      <c r="AP307" s="53"/>
    </row>
    <row r="308" spans="2:42" ht="95.25" customHeight="1">
      <c r="B308" s="99"/>
      <c r="E308" s="140"/>
      <c r="I308" s="150"/>
      <c r="M308" s="150"/>
      <c r="Q308" s="150"/>
      <c r="U308" s="150"/>
      <c r="AE308" s="52"/>
      <c r="AF308" s="53"/>
      <c r="AG308" s="53"/>
      <c r="AH308" s="53"/>
      <c r="AI308" s="53"/>
      <c r="AJ308" s="53"/>
      <c r="AK308" s="53"/>
      <c r="AL308" s="53"/>
      <c r="AM308" s="53"/>
      <c r="AN308" s="53"/>
      <c r="AP308" s="53"/>
    </row>
    <row r="309" spans="2:42" ht="95.25" customHeight="1">
      <c r="B309" s="99"/>
      <c r="E309" s="140"/>
      <c r="I309" s="150"/>
      <c r="M309" s="150"/>
      <c r="Q309" s="150"/>
      <c r="U309" s="150"/>
      <c r="AE309" s="52"/>
      <c r="AF309" s="53"/>
      <c r="AG309" s="53"/>
      <c r="AH309" s="53"/>
      <c r="AI309" s="53"/>
      <c r="AJ309" s="53"/>
      <c r="AK309" s="53"/>
      <c r="AL309" s="53"/>
      <c r="AM309" s="53"/>
      <c r="AN309" s="53"/>
      <c r="AP309" s="53"/>
    </row>
    <row r="310" spans="2:42" ht="95.25" customHeight="1">
      <c r="B310" s="99"/>
      <c r="E310" s="140"/>
      <c r="I310" s="150"/>
      <c r="M310" s="150"/>
      <c r="Q310" s="150"/>
      <c r="U310" s="150"/>
      <c r="AE310" s="52"/>
      <c r="AF310" s="53"/>
      <c r="AG310" s="53"/>
      <c r="AH310" s="53"/>
      <c r="AI310" s="53"/>
      <c r="AJ310" s="53"/>
      <c r="AK310" s="53"/>
      <c r="AL310" s="53"/>
      <c r="AM310" s="53"/>
      <c r="AN310" s="53"/>
      <c r="AP310" s="53"/>
    </row>
    <row r="311" spans="2:42" ht="95.25" customHeight="1">
      <c r="B311" s="99"/>
      <c r="E311" s="140"/>
      <c r="I311" s="150"/>
      <c r="M311" s="150"/>
      <c r="Q311" s="150"/>
      <c r="U311" s="150"/>
      <c r="AE311" s="52"/>
      <c r="AF311" s="53"/>
      <c r="AG311" s="53"/>
      <c r="AH311" s="53"/>
      <c r="AI311" s="53"/>
      <c r="AJ311" s="53"/>
      <c r="AK311" s="53"/>
      <c r="AL311" s="53"/>
      <c r="AM311" s="53"/>
      <c r="AN311" s="53"/>
      <c r="AP311" s="53"/>
    </row>
    <row r="312" spans="2:42" ht="95.25" customHeight="1">
      <c r="B312" s="99"/>
      <c r="E312" s="140"/>
      <c r="I312" s="150"/>
      <c r="M312" s="150"/>
      <c r="Q312" s="150"/>
      <c r="U312" s="150"/>
      <c r="AE312" s="52"/>
      <c r="AF312" s="53"/>
      <c r="AG312" s="53"/>
      <c r="AH312" s="53"/>
      <c r="AI312" s="53"/>
      <c r="AJ312" s="53"/>
      <c r="AK312" s="53"/>
      <c r="AL312" s="53"/>
      <c r="AM312" s="53"/>
      <c r="AN312" s="53"/>
      <c r="AP312" s="53"/>
    </row>
    <row r="313" spans="2:42" ht="95.25" customHeight="1">
      <c r="B313" s="99"/>
      <c r="E313" s="140"/>
      <c r="I313" s="150"/>
      <c r="M313" s="150"/>
      <c r="Q313" s="150"/>
      <c r="U313" s="150"/>
      <c r="AE313" s="52"/>
      <c r="AF313" s="53"/>
      <c r="AG313" s="53"/>
      <c r="AH313" s="53"/>
      <c r="AI313" s="53"/>
      <c r="AJ313" s="53"/>
      <c r="AK313" s="53"/>
      <c r="AL313" s="53"/>
      <c r="AM313" s="53"/>
      <c r="AN313" s="53"/>
      <c r="AP313" s="53"/>
    </row>
    <row r="314" spans="2:42" ht="95.25" customHeight="1">
      <c r="B314" s="99"/>
      <c r="E314" s="140"/>
      <c r="I314" s="150"/>
      <c r="M314" s="150"/>
      <c r="Q314" s="150"/>
      <c r="U314" s="150"/>
      <c r="AE314" s="52"/>
      <c r="AF314" s="53"/>
      <c r="AG314" s="53"/>
      <c r="AH314" s="53"/>
      <c r="AI314" s="53"/>
      <c r="AJ314" s="53"/>
      <c r="AK314" s="53"/>
      <c r="AL314" s="53"/>
      <c r="AM314" s="53"/>
      <c r="AN314" s="53"/>
      <c r="AP314" s="53"/>
    </row>
    <row r="315" spans="2:42" ht="95.25" customHeight="1">
      <c r="B315" s="99"/>
      <c r="E315" s="140"/>
      <c r="I315" s="150"/>
      <c r="M315" s="150"/>
      <c r="Q315" s="150"/>
      <c r="U315" s="150"/>
      <c r="AE315" s="52"/>
      <c r="AF315" s="53"/>
      <c r="AG315" s="53"/>
      <c r="AH315" s="53"/>
      <c r="AI315" s="53"/>
      <c r="AJ315" s="53"/>
      <c r="AK315" s="53"/>
      <c r="AL315" s="53"/>
      <c r="AM315" s="53"/>
      <c r="AN315" s="53"/>
      <c r="AP315" s="53"/>
    </row>
    <row r="316" spans="2:42" ht="95.25" customHeight="1">
      <c r="B316" s="99"/>
      <c r="E316" s="140"/>
      <c r="I316" s="150"/>
      <c r="M316" s="150"/>
      <c r="Q316" s="150"/>
      <c r="U316" s="150"/>
      <c r="AE316" s="52"/>
      <c r="AF316" s="53"/>
      <c r="AG316" s="53"/>
      <c r="AH316" s="53"/>
      <c r="AI316" s="53"/>
      <c r="AJ316" s="53"/>
      <c r="AK316" s="53"/>
      <c r="AL316" s="53"/>
      <c r="AM316" s="53"/>
      <c r="AN316" s="53"/>
      <c r="AP316" s="53"/>
    </row>
    <row r="317" spans="2:42" ht="95.25" customHeight="1">
      <c r="B317" s="99"/>
      <c r="E317" s="140"/>
      <c r="I317" s="150"/>
      <c r="M317" s="150"/>
      <c r="Q317" s="150"/>
      <c r="U317" s="150"/>
      <c r="AE317" s="52"/>
      <c r="AF317" s="53"/>
      <c r="AG317" s="53"/>
      <c r="AH317" s="53"/>
      <c r="AI317" s="53"/>
      <c r="AJ317" s="53"/>
      <c r="AK317" s="53"/>
      <c r="AL317" s="53"/>
      <c r="AM317" s="53"/>
      <c r="AN317" s="53"/>
      <c r="AP317" s="53"/>
    </row>
    <row r="318" spans="2:42" ht="95.25" customHeight="1">
      <c r="B318" s="99"/>
      <c r="E318" s="140"/>
      <c r="I318" s="150"/>
      <c r="M318" s="150"/>
      <c r="Q318" s="150"/>
      <c r="U318" s="150"/>
      <c r="AE318" s="52"/>
      <c r="AF318" s="53"/>
      <c r="AG318" s="53"/>
      <c r="AH318" s="53"/>
      <c r="AI318" s="53"/>
      <c r="AJ318" s="53"/>
      <c r="AK318" s="53"/>
      <c r="AL318" s="53"/>
      <c r="AM318" s="53"/>
      <c r="AN318" s="53"/>
      <c r="AP318" s="53"/>
    </row>
    <row r="319" spans="2:42" ht="95.25" customHeight="1">
      <c r="B319" s="99"/>
      <c r="E319" s="140"/>
      <c r="I319" s="150"/>
      <c r="M319" s="150"/>
      <c r="Q319" s="150"/>
      <c r="U319" s="150"/>
      <c r="AE319" s="52"/>
      <c r="AF319" s="53"/>
      <c r="AG319" s="53"/>
      <c r="AH319" s="53"/>
      <c r="AI319" s="53"/>
      <c r="AJ319" s="53"/>
      <c r="AK319" s="53"/>
      <c r="AL319" s="53"/>
      <c r="AM319" s="53"/>
      <c r="AN319" s="53"/>
      <c r="AP319" s="53"/>
    </row>
    <row r="320" spans="2:42" ht="95.25" customHeight="1">
      <c r="B320" s="99"/>
      <c r="E320" s="140"/>
      <c r="I320" s="150"/>
      <c r="M320" s="150"/>
      <c r="Q320" s="150"/>
      <c r="U320" s="150"/>
      <c r="AE320" s="52"/>
      <c r="AF320" s="53"/>
      <c r="AG320" s="53"/>
      <c r="AH320" s="53"/>
      <c r="AI320" s="53"/>
      <c r="AJ320" s="53"/>
      <c r="AK320" s="53"/>
      <c r="AL320" s="53"/>
      <c r="AM320" s="53"/>
      <c r="AN320" s="53"/>
      <c r="AP320" s="53"/>
    </row>
    <row r="321" spans="2:42" ht="95.25" customHeight="1">
      <c r="B321" s="99"/>
      <c r="E321" s="140"/>
      <c r="I321" s="150"/>
      <c r="M321" s="150"/>
      <c r="Q321" s="150"/>
      <c r="U321" s="150"/>
      <c r="AE321" s="52"/>
      <c r="AF321" s="53"/>
      <c r="AG321" s="53"/>
      <c r="AH321" s="53"/>
      <c r="AI321" s="53"/>
      <c r="AJ321" s="53"/>
      <c r="AK321" s="53"/>
      <c r="AL321" s="53"/>
      <c r="AM321" s="53"/>
      <c r="AN321" s="53"/>
      <c r="AP321" s="53"/>
    </row>
    <row r="322" spans="2:42" ht="95.25" customHeight="1">
      <c r="B322" s="99"/>
      <c r="E322" s="140"/>
      <c r="I322" s="150"/>
      <c r="M322" s="150"/>
      <c r="Q322" s="150"/>
      <c r="U322" s="150"/>
      <c r="AE322" s="52"/>
      <c r="AF322" s="53"/>
      <c r="AG322" s="53"/>
      <c r="AH322" s="53"/>
      <c r="AI322" s="53"/>
      <c r="AJ322" s="53"/>
      <c r="AK322" s="53"/>
      <c r="AL322" s="53"/>
      <c r="AM322" s="53"/>
      <c r="AN322" s="53"/>
      <c r="AP322" s="53"/>
    </row>
    <row r="323" spans="2:42" ht="95.25" customHeight="1">
      <c r="B323" s="99"/>
      <c r="E323" s="140"/>
      <c r="I323" s="150"/>
      <c r="M323" s="150"/>
      <c r="Q323" s="150"/>
      <c r="U323" s="150"/>
      <c r="AE323" s="52"/>
      <c r="AF323" s="53"/>
      <c r="AG323" s="53"/>
      <c r="AH323" s="53"/>
      <c r="AI323" s="53"/>
      <c r="AJ323" s="53"/>
      <c r="AK323" s="53"/>
      <c r="AL323" s="53"/>
      <c r="AM323" s="53"/>
      <c r="AN323" s="53"/>
      <c r="AP323" s="53"/>
    </row>
    <row r="324" spans="2:42" ht="95.25" customHeight="1">
      <c r="B324" s="99"/>
      <c r="E324" s="140"/>
      <c r="I324" s="150"/>
      <c r="M324" s="150"/>
      <c r="Q324" s="150"/>
      <c r="U324" s="150"/>
      <c r="AE324" s="52"/>
      <c r="AF324" s="53"/>
      <c r="AG324" s="53"/>
      <c r="AH324" s="53"/>
      <c r="AI324" s="53"/>
      <c r="AJ324" s="53"/>
      <c r="AK324" s="53"/>
      <c r="AL324" s="53"/>
      <c r="AM324" s="53"/>
      <c r="AN324" s="53"/>
      <c r="AP324" s="53"/>
    </row>
    <row r="325" spans="2:42" ht="95.25" customHeight="1">
      <c r="B325" s="99"/>
      <c r="E325" s="140"/>
      <c r="I325" s="150"/>
      <c r="M325" s="150"/>
      <c r="Q325" s="150"/>
      <c r="U325" s="150"/>
      <c r="AE325" s="52"/>
      <c r="AF325" s="53"/>
      <c r="AG325" s="53"/>
      <c r="AH325" s="53"/>
      <c r="AI325" s="53"/>
      <c r="AJ325" s="53"/>
      <c r="AK325" s="53"/>
      <c r="AL325" s="53"/>
      <c r="AM325" s="53"/>
      <c r="AN325" s="53"/>
      <c r="AP325" s="53"/>
    </row>
    <row r="326" spans="2:42" ht="95.25" customHeight="1">
      <c r="B326" s="99"/>
      <c r="E326" s="140"/>
      <c r="I326" s="150"/>
      <c r="M326" s="150"/>
      <c r="Q326" s="150"/>
      <c r="U326" s="150"/>
      <c r="AE326" s="52"/>
      <c r="AF326" s="53"/>
      <c r="AG326" s="53"/>
      <c r="AH326" s="53"/>
      <c r="AI326" s="53"/>
      <c r="AJ326" s="53"/>
      <c r="AK326" s="53"/>
      <c r="AL326" s="53"/>
      <c r="AM326" s="53"/>
      <c r="AN326" s="53"/>
      <c r="AP326" s="53"/>
    </row>
    <row r="327" spans="2:42" ht="95.25" customHeight="1">
      <c r="B327" s="99"/>
      <c r="E327" s="140"/>
      <c r="I327" s="150"/>
      <c r="M327" s="150"/>
      <c r="Q327" s="150"/>
      <c r="U327" s="150"/>
      <c r="AE327" s="52"/>
      <c r="AF327" s="53"/>
      <c r="AG327" s="53"/>
      <c r="AH327" s="53"/>
      <c r="AI327" s="53"/>
      <c r="AJ327" s="53"/>
      <c r="AK327" s="53"/>
      <c r="AL327" s="53"/>
      <c r="AM327" s="53"/>
      <c r="AN327" s="53"/>
      <c r="AP327" s="53"/>
    </row>
    <row r="328" spans="2:42" ht="95.25" customHeight="1">
      <c r="B328" s="99"/>
      <c r="E328" s="140"/>
      <c r="I328" s="150"/>
      <c r="M328" s="150"/>
      <c r="Q328" s="150"/>
      <c r="U328" s="150"/>
      <c r="AE328" s="52"/>
      <c r="AF328" s="53"/>
      <c r="AG328" s="53"/>
      <c r="AH328" s="53"/>
      <c r="AI328" s="53"/>
      <c r="AJ328" s="53"/>
      <c r="AK328" s="53"/>
      <c r="AL328" s="53"/>
      <c r="AM328" s="53"/>
      <c r="AN328" s="53"/>
      <c r="AP328" s="53"/>
    </row>
    <row r="329" spans="2:42" ht="95.25" customHeight="1">
      <c r="B329" s="99"/>
      <c r="E329" s="140"/>
      <c r="I329" s="150"/>
      <c r="M329" s="150"/>
      <c r="Q329" s="150"/>
      <c r="U329" s="150"/>
      <c r="AE329" s="52"/>
      <c r="AF329" s="53"/>
      <c r="AG329" s="53"/>
      <c r="AH329" s="53"/>
      <c r="AI329" s="53"/>
      <c r="AJ329" s="53"/>
      <c r="AK329" s="53"/>
      <c r="AL329" s="53"/>
      <c r="AM329" s="53"/>
      <c r="AN329" s="53"/>
      <c r="AP329" s="53"/>
    </row>
    <row r="330" spans="2:42" ht="95.25" customHeight="1">
      <c r="B330" s="99"/>
      <c r="E330" s="140"/>
      <c r="I330" s="150"/>
      <c r="M330" s="150"/>
      <c r="Q330" s="150"/>
      <c r="U330" s="150"/>
      <c r="AE330" s="52"/>
      <c r="AF330" s="53"/>
      <c r="AG330" s="53"/>
      <c r="AH330" s="53"/>
      <c r="AI330" s="53"/>
      <c r="AJ330" s="53"/>
      <c r="AK330" s="53"/>
      <c r="AL330" s="53"/>
      <c r="AM330" s="53"/>
      <c r="AN330" s="53"/>
      <c r="AP330" s="53"/>
    </row>
    <row r="331" spans="2:42" ht="95.25" customHeight="1">
      <c r="B331" s="99"/>
      <c r="E331" s="140"/>
      <c r="I331" s="150"/>
      <c r="M331" s="150"/>
      <c r="Q331" s="150"/>
      <c r="U331" s="150"/>
      <c r="AE331" s="52"/>
      <c r="AF331" s="53"/>
      <c r="AG331" s="53"/>
      <c r="AH331" s="53"/>
      <c r="AI331" s="53"/>
      <c r="AJ331" s="53"/>
      <c r="AK331" s="53"/>
      <c r="AL331" s="53"/>
      <c r="AM331" s="53"/>
      <c r="AN331" s="53"/>
      <c r="AP331" s="53"/>
    </row>
    <row r="332" spans="2:42" ht="95.25" customHeight="1">
      <c r="B332" s="99"/>
      <c r="E332" s="140"/>
      <c r="I332" s="150"/>
      <c r="M332" s="150"/>
      <c r="Q332" s="150"/>
      <c r="U332" s="150"/>
      <c r="AE332" s="52"/>
      <c r="AF332" s="53"/>
      <c r="AG332" s="53"/>
      <c r="AH332" s="53"/>
      <c r="AI332" s="53"/>
      <c r="AJ332" s="53"/>
      <c r="AK332" s="53"/>
      <c r="AL332" s="53"/>
      <c r="AM332" s="53"/>
      <c r="AN332" s="53"/>
      <c r="AP332" s="53"/>
    </row>
    <row r="333" spans="2:42" ht="95.25" customHeight="1">
      <c r="B333" s="99"/>
      <c r="E333" s="140"/>
      <c r="I333" s="150"/>
      <c r="M333" s="150"/>
      <c r="Q333" s="150"/>
      <c r="U333" s="150"/>
      <c r="AE333" s="52"/>
      <c r="AF333" s="53"/>
      <c r="AG333" s="53"/>
      <c r="AH333" s="53"/>
      <c r="AI333" s="53"/>
      <c r="AJ333" s="53"/>
      <c r="AK333" s="53"/>
      <c r="AL333" s="53"/>
      <c r="AM333" s="53"/>
      <c r="AN333" s="53"/>
      <c r="AP333" s="53"/>
    </row>
    <row r="334" spans="2:42" ht="95.25" customHeight="1">
      <c r="B334" s="99"/>
      <c r="E334" s="140"/>
      <c r="I334" s="150"/>
      <c r="M334" s="150"/>
      <c r="Q334" s="150"/>
      <c r="U334" s="150"/>
      <c r="AE334" s="52"/>
      <c r="AF334" s="53"/>
      <c r="AG334" s="53"/>
      <c r="AH334" s="53"/>
      <c r="AI334" s="53"/>
      <c r="AJ334" s="53"/>
      <c r="AK334" s="53"/>
      <c r="AL334" s="53"/>
      <c r="AM334" s="53"/>
      <c r="AN334" s="53"/>
      <c r="AP334" s="53"/>
    </row>
    <row r="335" spans="2:42" ht="95.25" customHeight="1">
      <c r="B335" s="99"/>
      <c r="E335" s="140"/>
      <c r="I335" s="150"/>
      <c r="M335" s="150"/>
      <c r="Q335" s="150"/>
      <c r="U335" s="150"/>
      <c r="AE335" s="52"/>
      <c r="AF335" s="53"/>
      <c r="AG335" s="53"/>
      <c r="AH335" s="53"/>
      <c r="AI335" s="53"/>
      <c r="AJ335" s="53"/>
      <c r="AK335" s="53"/>
      <c r="AL335" s="53"/>
      <c r="AM335" s="53"/>
      <c r="AN335" s="53"/>
      <c r="AP335" s="53"/>
    </row>
    <row r="336" spans="2:42" ht="95.25" customHeight="1">
      <c r="B336" s="99"/>
      <c r="E336" s="140"/>
      <c r="I336" s="150"/>
      <c r="M336" s="150"/>
      <c r="Q336" s="150"/>
      <c r="U336" s="150"/>
      <c r="AE336" s="52"/>
      <c r="AF336" s="53"/>
      <c r="AG336" s="53"/>
      <c r="AH336" s="53"/>
      <c r="AI336" s="53"/>
      <c r="AJ336" s="53"/>
      <c r="AK336" s="53"/>
      <c r="AL336" s="53"/>
      <c r="AM336" s="53"/>
      <c r="AN336" s="53"/>
      <c r="AP336" s="53"/>
    </row>
    <row r="337" spans="2:42" ht="95.25" customHeight="1">
      <c r="B337" s="99"/>
      <c r="E337" s="140"/>
      <c r="I337" s="150"/>
      <c r="M337" s="150"/>
      <c r="Q337" s="150"/>
      <c r="U337" s="150"/>
      <c r="AE337" s="52"/>
      <c r="AF337" s="53"/>
      <c r="AG337" s="53"/>
      <c r="AH337" s="53"/>
      <c r="AI337" s="53"/>
      <c r="AJ337" s="53"/>
      <c r="AK337" s="53"/>
      <c r="AL337" s="53"/>
      <c r="AM337" s="53"/>
      <c r="AN337" s="53"/>
      <c r="AP337" s="53"/>
    </row>
    <row r="338" spans="2:42" ht="95.25" customHeight="1">
      <c r="B338" s="99"/>
      <c r="E338" s="140"/>
      <c r="I338" s="150"/>
      <c r="M338" s="150"/>
      <c r="Q338" s="150"/>
      <c r="U338" s="150"/>
      <c r="AE338" s="52"/>
      <c r="AF338" s="53"/>
      <c r="AG338" s="53"/>
      <c r="AH338" s="53"/>
      <c r="AI338" s="53"/>
      <c r="AJ338" s="53"/>
      <c r="AK338" s="53"/>
      <c r="AL338" s="53"/>
      <c r="AM338" s="53"/>
      <c r="AN338" s="53"/>
      <c r="AP338" s="53"/>
    </row>
    <row r="339" spans="2:42" ht="95.25" customHeight="1">
      <c r="B339" s="99"/>
      <c r="E339" s="140"/>
      <c r="I339" s="150"/>
      <c r="M339" s="150"/>
      <c r="Q339" s="150"/>
      <c r="U339" s="150"/>
      <c r="AE339" s="52"/>
      <c r="AF339" s="53"/>
      <c r="AG339" s="53"/>
      <c r="AH339" s="53"/>
      <c r="AI339" s="53"/>
      <c r="AJ339" s="53"/>
      <c r="AK339" s="53"/>
      <c r="AL339" s="53"/>
      <c r="AM339" s="53"/>
      <c r="AN339" s="53"/>
      <c r="AP339" s="53"/>
    </row>
    <row r="340" spans="2:42" ht="95.25" customHeight="1">
      <c r="B340" s="99"/>
      <c r="E340" s="140"/>
      <c r="I340" s="150"/>
      <c r="M340" s="150"/>
      <c r="Q340" s="150"/>
      <c r="U340" s="150"/>
      <c r="AE340" s="52"/>
      <c r="AF340" s="53"/>
      <c r="AG340" s="53"/>
      <c r="AH340" s="53"/>
      <c r="AI340" s="53"/>
      <c r="AJ340" s="53"/>
      <c r="AK340" s="53"/>
      <c r="AL340" s="53"/>
      <c r="AM340" s="53"/>
      <c r="AN340" s="53"/>
      <c r="AP340" s="53"/>
    </row>
    <row r="341" spans="2:42" ht="95.25" customHeight="1">
      <c r="B341" s="99"/>
      <c r="E341" s="140"/>
      <c r="I341" s="150"/>
      <c r="M341" s="150"/>
      <c r="Q341" s="150"/>
      <c r="U341" s="150"/>
      <c r="AE341" s="52"/>
      <c r="AF341" s="53"/>
      <c r="AG341" s="53"/>
      <c r="AH341" s="53"/>
      <c r="AI341" s="53"/>
      <c r="AJ341" s="53"/>
      <c r="AK341" s="53"/>
      <c r="AL341" s="53"/>
      <c r="AM341" s="53"/>
      <c r="AN341" s="53"/>
      <c r="AP341" s="53"/>
    </row>
    <row r="342" spans="2:42" ht="95.25" customHeight="1">
      <c r="B342" s="99"/>
      <c r="E342" s="140"/>
      <c r="I342" s="150"/>
      <c r="M342" s="150"/>
      <c r="Q342" s="150"/>
      <c r="U342" s="150"/>
      <c r="AE342" s="52"/>
      <c r="AF342" s="53"/>
      <c r="AG342" s="53"/>
      <c r="AH342" s="53"/>
      <c r="AI342" s="53"/>
      <c r="AJ342" s="53"/>
      <c r="AK342" s="53"/>
      <c r="AL342" s="53"/>
      <c r="AM342" s="53"/>
      <c r="AN342" s="53"/>
      <c r="AP342" s="53"/>
    </row>
    <row r="343" spans="2:42" ht="95.25" customHeight="1">
      <c r="B343" s="99"/>
      <c r="E343" s="140"/>
      <c r="I343" s="150"/>
      <c r="M343" s="150"/>
      <c r="Q343" s="150"/>
      <c r="U343" s="150"/>
      <c r="AE343" s="52"/>
      <c r="AF343" s="53"/>
      <c r="AG343" s="53"/>
      <c r="AH343" s="53"/>
      <c r="AI343" s="53"/>
      <c r="AJ343" s="53"/>
      <c r="AK343" s="53"/>
      <c r="AL343" s="53"/>
      <c r="AM343" s="53"/>
      <c r="AN343" s="53"/>
      <c r="AP343" s="53"/>
    </row>
    <row r="344" spans="2:42" ht="95.25" customHeight="1">
      <c r="B344" s="99"/>
      <c r="E344" s="140"/>
      <c r="I344" s="150"/>
      <c r="M344" s="150"/>
      <c r="Q344" s="150"/>
      <c r="U344" s="150"/>
      <c r="AE344" s="52"/>
      <c r="AF344" s="53"/>
      <c r="AG344" s="53"/>
      <c r="AH344" s="53"/>
      <c r="AI344" s="53"/>
      <c r="AJ344" s="53"/>
      <c r="AK344" s="53"/>
      <c r="AL344" s="53"/>
      <c r="AM344" s="53"/>
      <c r="AN344" s="53"/>
      <c r="AP344" s="53"/>
    </row>
    <row r="345" spans="2:42" ht="95.25" customHeight="1">
      <c r="B345" s="99"/>
      <c r="E345" s="140"/>
      <c r="I345" s="150"/>
      <c r="M345" s="150"/>
      <c r="Q345" s="150"/>
      <c r="U345" s="150"/>
      <c r="AE345" s="52"/>
      <c r="AF345" s="53"/>
      <c r="AG345" s="53"/>
      <c r="AH345" s="53"/>
      <c r="AI345" s="53"/>
      <c r="AJ345" s="53"/>
      <c r="AK345" s="53"/>
      <c r="AL345" s="53"/>
      <c r="AM345" s="53"/>
      <c r="AN345" s="53"/>
      <c r="AP345" s="53"/>
    </row>
    <row r="346" spans="2:42" ht="95.25" customHeight="1">
      <c r="B346" s="99"/>
      <c r="E346" s="140"/>
      <c r="I346" s="150"/>
      <c r="M346" s="150"/>
      <c r="Q346" s="150"/>
      <c r="U346" s="150"/>
      <c r="AE346" s="52"/>
      <c r="AF346" s="53"/>
      <c r="AG346" s="53"/>
      <c r="AH346" s="53"/>
      <c r="AI346" s="53"/>
      <c r="AJ346" s="53"/>
      <c r="AK346" s="53"/>
      <c r="AL346" s="53"/>
      <c r="AM346" s="53"/>
      <c r="AN346" s="53"/>
      <c r="AP346" s="53"/>
    </row>
    <row r="347" spans="2:42" ht="95.25" customHeight="1">
      <c r="B347" s="99"/>
      <c r="E347" s="140"/>
      <c r="I347" s="150"/>
      <c r="M347" s="150"/>
      <c r="Q347" s="150"/>
      <c r="U347" s="150"/>
      <c r="AE347" s="52"/>
      <c r="AF347" s="53"/>
      <c r="AG347" s="53"/>
      <c r="AH347" s="53"/>
      <c r="AI347" s="53"/>
      <c r="AJ347" s="53"/>
      <c r="AK347" s="53"/>
      <c r="AL347" s="53"/>
      <c r="AM347" s="53"/>
      <c r="AN347" s="53"/>
      <c r="AP347" s="53"/>
    </row>
    <row r="348" spans="2:42" ht="95.25" customHeight="1">
      <c r="B348" s="99"/>
      <c r="E348" s="140"/>
      <c r="I348" s="150"/>
      <c r="M348" s="150"/>
      <c r="Q348" s="150"/>
      <c r="U348" s="150"/>
      <c r="AE348" s="52"/>
      <c r="AF348" s="53"/>
      <c r="AG348" s="53"/>
      <c r="AH348" s="53"/>
      <c r="AI348" s="53"/>
      <c r="AJ348" s="53"/>
      <c r="AK348" s="53"/>
      <c r="AL348" s="53"/>
      <c r="AM348" s="53"/>
      <c r="AN348" s="53"/>
      <c r="AP348" s="53"/>
    </row>
    <row r="349" spans="2:42" ht="95.25" customHeight="1">
      <c r="B349" s="99"/>
      <c r="E349" s="140"/>
      <c r="I349" s="150"/>
      <c r="M349" s="150"/>
      <c r="Q349" s="150"/>
      <c r="U349" s="150"/>
      <c r="AE349" s="52"/>
      <c r="AF349" s="53"/>
      <c r="AG349" s="53"/>
      <c r="AH349" s="53"/>
      <c r="AI349" s="53"/>
      <c r="AJ349" s="53"/>
      <c r="AK349" s="53"/>
      <c r="AL349" s="53"/>
      <c r="AM349" s="53"/>
      <c r="AN349" s="53"/>
      <c r="AP349" s="53"/>
    </row>
    <row r="350" spans="2:42" ht="95.25" customHeight="1">
      <c r="B350" s="99"/>
      <c r="E350" s="140"/>
      <c r="I350" s="150"/>
      <c r="M350" s="150"/>
      <c r="Q350" s="150"/>
      <c r="U350" s="150"/>
      <c r="AE350" s="52"/>
      <c r="AF350" s="53"/>
      <c r="AG350" s="53"/>
      <c r="AH350" s="53"/>
      <c r="AI350" s="53"/>
      <c r="AJ350" s="53"/>
      <c r="AK350" s="53"/>
      <c r="AL350" s="53"/>
      <c r="AM350" s="53"/>
      <c r="AN350" s="53"/>
      <c r="AP350" s="53"/>
    </row>
    <row r="351" spans="2:42" ht="95.25" customHeight="1">
      <c r="B351" s="99"/>
      <c r="E351" s="140"/>
      <c r="I351" s="150"/>
      <c r="M351" s="150"/>
      <c r="Q351" s="150"/>
      <c r="U351" s="150"/>
      <c r="AE351" s="52"/>
      <c r="AF351" s="53"/>
      <c r="AG351" s="53"/>
      <c r="AH351" s="53"/>
      <c r="AI351" s="53"/>
      <c r="AJ351" s="53"/>
      <c r="AK351" s="53"/>
      <c r="AL351" s="53"/>
      <c r="AM351" s="53"/>
      <c r="AN351" s="53"/>
      <c r="AP351" s="53"/>
    </row>
    <row r="352" spans="2:42" ht="95.25" customHeight="1">
      <c r="B352" s="99"/>
      <c r="E352" s="140"/>
      <c r="I352" s="150"/>
      <c r="M352" s="150"/>
      <c r="Q352" s="150"/>
      <c r="U352" s="150"/>
      <c r="AE352" s="52"/>
      <c r="AF352" s="53"/>
      <c r="AG352" s="53"/>
      <c r="AH352" s="53"/>
      <c r="AI352" s="53"/>
      <c r="AJ352" s="53"/>
      <c r="AK352" s="53"/>
      <c r="AL352" s="53"/>
      <c r="AM352" s="53"/>
      <c r="AN352" s="53"/>
      <c r="AP352" s="53"/>
    </row>
    <row r="353" spans="2:42" ht="95.25" customHeight="1">
      <c r="B353" s="99"/>
      <c r="E353" s="140"/>
      <c r="I353" s="150"/>
      <c r="M353" s="150"/>
      <c r="Q353" s="150"/>
      <c r="U353" s="150"/>
      <c r="AE353" s="52"/>
      <c r="AF353" s="53"/>
      <c r="AG353" s="53"/>
      <c r="AH353" s="53"/>
      <c r="AI353" s="53"/>
      <c r="AJ353" s="53"/>
      <c r="AK353" s="53"/>
      <c r="AL353" s="53"/>
      <c r="AM353" s="53"/>
      <c r="AN353" s="53"/>
      <c r="AP353" s="53"/>
    </row>
    <row r="354" spans="2:42" ht="95.25" customHeight="1">
      <c r="B354" s="99"/>
      <c r="E354" s="140"/>
      <c r="I354" s="150"/>
      <c r="M354" s="150"/>
      <c r="Q354" s="150"/>
      <c r="U354" s="150"/>
      <c r="AE354" s="52"/>
      <c r="AF354" s="53"/>
      <c r="AG354" s="53"/>
      <c r="AH354" s="53"/>
      <c r="AI354" s="53"/>
      <c r="AJ354" s="53"/>
      <c r="AK354" s="53"/>
      <c r="AL354" s="53"/>
      <c r="AM354" s="53"/>
      <c r="AN354" s="53"/>
      <c r="AP354" s="53"/>
    </row>
    <row r="355" spans="2:42" ht="95.25" customHeight="1">
      <c r="B355" s="99"/>
      <c r="E355" s="140"/>
      <c r="I355" s="150"/>
      <c r="M355" s="150"/>
      <c r="Q355" s="150"/>
      <c r="U355" s="150"/>
      <c r="AE355" s="52"/>
      <c r="AF355" s="53"/>
      <c r="AG355" s="53"/>
      <c r="AH355" s="53"/>
      <c r="AI355" s="53"/>
      <c r="AJ355" s="53"/>
      <c r="AK355" s="53"/>
      <c r="AL355" s="53"/>
      <c r="AM355" s="53"/>
      <c r="AN355" s="53"/>
      <c r="AP355" s="53"/>
    </row>
    <row r="356" spans="2:42" ht="95.25" customHeight="1">
      <c r="B356" s="99"/>
      <c r="E356" s="140"/>
      <c r="I356" s="150"/>
      <c r="M356" s="150"/>
      <c r="Q356" s="150"/>
      <c r="U356" s="150"/>
      <c r="AE356" s="52"/>
      <c r="AF356" s="53"/>
      <c r="AG356" s="53"/>
      <c r="AH356" s="53"/>
      <c r="AI356" s="53"/>
      <c r="AJ356" s="53"/>
      <c r="AK356" s="53"/>
      <c r="AL356" s="53"/>
      <c r="AM356" s="53"/>
      <c r="AN356" s="53"/>
      <c r="AP356" s="53"/>
    </row>
    <row r="357" spans="2:42" ht="95.25" customHeight="1">
      <c r="B357" s="99"/>
      <c r="E357" s="140"/>
      <c r="I357" s="150"/>
      <c r="M357" s="150"/>
      <c r="Q357" s="150"/>
      <c r="U357" s="150"/>
      <c r="AE357" s="52"/>
      <c r="AF357" s="53"/>
      <c r="AG357" s="53"/>
      <c r="AH357" s="53"/>
      <c r="AI357" s="53"/>
      <c r="AJ357" s="53"/>
      <c r="AK357" s="53"/>
      <c r="AL357" s="53"/>
      <c r="AM357" s="53"/>
      <c r="AN357" s="53"/>
      <c r="AP357" s="53"/>
    </row>
    <row r="358" spans="2:42" ht="95.25" customHeight="1">
      <c r="B358" s="99"/>
      <c r="E358" s="140"/>
      <c r="I358" s="150"/>
      <c r="M358" s="150"/>
      <c r="Q358" s="150"/>
      <c r="U358" s="150"/>
      <c r="AE358" s="52"/>
      <c r="AF358" s="53"/>
      <c r="AG358" s="53"/>
      <c r="AH358" s="53"/>
      <c r="AI358" s="53"/>
      <c r="AJ358" s="53"/>
      <c r="AK358" s="53"/>
      <c r="AL358" s="53"/>
      <c r="AM358" s="53"/>
      <c r="AN358" s="53"/>
      <c r="AP358" s="53"/>
    </row>
    <row r="359" spans="2:42" ht="95.25" customHeight="1">
      <c r="B359" s="99"/>
      <c r="E359" s="140"/>
      <c r="I359" s="150"/>
      <c r="M359" s="150"/>
      <c r="Q359" s="150"/>
      <c r="U359" s="150"/>
      <c r="AE359" s="52"/>
      <c r="AF359" s="53"/>
      <c r="AG359" s="53"/>
      <c r="AH359" s="53"/>
      <c r="AI359" s="53"/>
      <c r="AJ359" s="53"/>
      <c r="AK359" s="53"/>
      <c r="AL359" s="53"/>
      <c r="AM359" s="53"/>
      <c r="AN359" s="53"/>
      <c r="AP359" s="53"/>
    </row>
    <row r="360" spans="2:42" ht="95.25" customHeight="1">
      <c r="B360" s="99"/>
      <c r="E360" s="140"/>
      <c r="I360" s="150"/>
      <c r="M360" s="150"/>
      <c r="Q360" s="150"/>
      <c r="U360" s="150"/>
      <c r="AE360" s="52"/>
      <c r="AF360" s="53"/>
      <c r="AG360" s="53"/>
      <c r="AH360" s="53"/>
      <c r="AI360" s="53"/>
      <c r="AJ360" s="53"/>
      <c r="AK360" s="53"/>
      <c r="AL360" s="53"/>
      <c r="AM360" s="53"/>
      <c r="AN360" s="53"/>
      <c r="AP360" s="53"/>
    </row>
    <row r="361" spans="2:42" ht="95.25" customHeight="1">
      <c r="B361" s="99"/>
      <c r="E361" s="140"/>
      <c r="I361" s="150"/>
      <c r="M361" s="150"/>
      <c r="Q361" s="150"/>
      <c r="U361" s="150"/>
      <c r="AE361" s="52"/>
      <c r="AF361" s="53"/>
      <c r="AG361" s="53"/>
      <c r="AH361" s="53"/>
      <c r="AI361" s="53"/>
      <c r="AJ361" s="53"/>
      <c r="AK361" s="53"/>
      <c r="AL361" s="53"/>
      <c r="AM361" s="53"/>
      <c r="AN361" s="53"/>
      <c r="AP361" s="53"/>
    </row>
    <row r="362" spans="2:42" ht="95.25" customHeight="1">
      <c r="B362" s="99"/>
      <c r="E362" s="140"/>
      <c r="I362" s="150"/>
      <c r="M362" s="150"/>
      <c r="Q362" s="150"/>
      <c r="U362" s="150"/>
      <c r="AE362" s="52"/>
      <c r="AF362" s="53"/>
      <c r="AG362" s="53"/>
      <c r="AH362" s="53"/>
      <c r="AI362" s="53"/>
      <c r="AJ362" s="53"/>
      <c r="AK362" s="53"/>
      <c r="AL362" s="53"/>
      <c r="AM362" s="53"/>
      <c r="AN362" s="53"/>
      <c r="AP362" s="53"/>
    </row>
    <row r="363" spans="2:42" ht="95.25" customHeight="1">
      <c r="B363" s="99"/>
      <c r="E363" s="140"/>
      <c r="I363" s="150"/>
      <c r="M363" s="150"/>
      <c r="Q363" s="150"/>
      <c r="U363" s="150"/>
      <c r="AE363" s="52"/>
      <c r="AF363" s="53"/>
      <c r="AG363" s="53"/>
      <c r="AH363" s="53"/>
      <c r="AI363" s="53"/>
      <c r="AJ363" s="53"/>
      <c r="AK363" s="53"/>
      <c r="AL363" s="53"/>
      <c r="AM363" s="53"/>
      <c r="AN363" s="53"/>
      <c r="AP363" s="53"/>
    </row>
    <row r="364" spans="2:42" ht="95.25" customHeight="1">
      <c r="B364" s="99"/>
      <c r="E364" s="140"/>
      <c r="I364" s="150"/>
      <c r="M364" s="150"/>
      <c r="Q364" s="150"/>
      <c r="U364" s="150"/>
      <c r="AE364" s="52"/>
      <c r="AF364" s="53"/>
      <c r="AG364" s="53"/>
      <c r="AH364" s="53"/>
      <c r="AI364" s="53"/>
      <c r="AJ364" s="53"/>
      <c r="AK364" s="53"/>
      <c r="AL364" s="53"/>
      <c r="AM364" s="53"/>
      <c r="AN364" s="53"/>
      <c r="AP364" s="53"/>
    </row>
    <row r="365" spans="2:42" ht="95.25" customHeight="1">
      <c r="B365" s="99"/>
      <c r="E365" s="140"/>
      <c r="I365" s="150"/>
      <c r="M365" s="150"/>
      <c r="Q365" s="150"/>
      <c r="U365" s="150"/>
      <c r="AE365" s="52"/>
      <c r="AF365" s="53"/>
      <c r="AG365" s="53"/>
      <c r="AH365" s="53"/>
      <c r="AI365" s="53"/>
      <c r="AJ365" s="53"/>
      <c r="AK365" s="53"/>
      <c r="AL365" s="53"/>
      <c r="AM365" s="53"/>
      <c r="AN365" s="53"/>
      <c r="AP365" s="53"/>
    </row>
    <row r="366" spans="2:42" ht="95.25" customHeight="1">
      <c r="B366" s="99"/>
      <c r="E366" s="140"/>
      <c r="I366" s="150"/>
      <c r="M366" s="150"/>
      <c r="Q366" s="150"/>
      <c r="U366" s="150"/>
      <c r="AE366" s="52"/>
      <c r="AF366" s="53"/>
      <c r="AG366" s="53"/>
      <c r="AH366" s="53"/>
      <c r="AI366" s="53"/>
      <c r="AJ366" s="53"/>
      <c r="AK366" s="53"/>
      <c r="AL366" s="53"/>
      <c r="AM366" s="53"/>
      <c r="AN366" s="53"/>
      <c r="AP366" s="53"/>
    </row>
    <row r="367" spans="2:42" ht="95.25" customHeight="1">
      <c r="B367" s="99"/>
      <c r="E367" s="140"/>
      <c r="I367" s="150"/>
      <c r="M367" s="150"/>
      <c r="Q367" s="150"/>
      <c r="U367" s="150"/>
      <c r="AE367" s="52"/>
      <c r="AF367" s="53"/>
      <c r="AG367" s="53"/>
      <c r="AH367" s="53"/>
      <c r="AI367" s="53"/>
      <c r="AJ367" s="53"/>
      <c r="AK367" s="53"/>
      <c r="AL367" s="53"/>
      <c r="AM367" s="53"/>
      <c r="AN367" s="53"/>
      <c r="AP367" s="53"/>
    </row>
    <row r="368" spans="2:42" ht="95.25" customHeight="1">
      <c r="B368" s="99"/>
      <c r="E368" s="140"/>
      <c r="I368" s="150"/>
      <c r="M368" s="150"/>
      <c r="Q368" s="150"/>
      <c r="U368" s="150"/>
      <c r="AE368" s="52"/>
      <c r="AF368" s="53"/>
      <c r="AG368" s="53"/>
      <c r="AH368" s="53"/>
      <c r="AI368" s="53"/>
      <c r="AJ368" s="53"/>
      <c r="AK368" s="53"/>
      <c r="AL368" s="53"/>
      <c r="AM368" s="53"/>
      <c r="AN368" s="53"/>
      <c r="AP368" s="53"/>
    </row>
    <row r="369" spans="2:42" ht="95.25" customHeight="1">
      <c r="B369" s="99"/>
      <c r="E369" s="140"/>
      <c r="I369" s="150"/>
      <c r="M369" s="150"/>
      <c r="Q369" s="150"/>
      <c r="U369" s="150"/>
      <c r="AE369" s="52"/>
      <c r="AF369" s="53"/>
      <c r="AG369" s="53"/>
      <c r="AH369" s="53"/>
      <c r="AI369" s="53"/>
      <c r="AJ369" s="53"/>
      <c r="AK369" s="53"/>
      <c r="AL369" s="53"/>
      <c r="AM369" s="53"/>
      <c r="AN369" s="53"/>
      <c r="AP369" s="53"/>
    </row>
    <row r="370" spans="2:42" ht="95.25" customHeight="1">
      <c r="B370" s="99"/>
      <c r="E370" s="140"/>
      <c r="I370" s="150"/>
      <c r="M370" s="150"/>
      <c r="Q370" s="150"/>
      <c r="U370" s="150"/>
      <c r="AE370" s="52"/>
      <c r="AF370" s="53"/>
      <c r="AG370" s="53"/>
      <c r="AH370" s="53"/>
      <c r="AI370" s="53"/>
      <c r="AJ370" s="53"/>
      <c r="AK370" s="53"/>
      <c r="AL370" s="53"/>
      <c r="AM370" s="53"/>
      <c r="AN370" s="53"/>
      <c r="AP370" s="53"/>
    </row>
    <row r="371" spans="2:42" ht="95.25" customHeight="1">
      <c r="B371" s="99"/>
      <c r="E371" s="140"/>
      <c r="I371" s="150"/>
      <c r="M371" s="150"/>
      <c r="Q371" s="150"/>
      <c r="U371" s="150"/>
      <c r="AE371" s="52"/>
      <c r="AF371" s="53"/>
      <c r="AG371" s="53"/>
      <c r="AH371" s="53"/>
      <c r="AI371" s="53"/>
      <c r="AJ371" s="53"/>
      <c r="AK371" s="53"/>
      <c r="AL371" s="53"/>
      <c r="AM371" s="53"/>
      <c r="AN371" s="53"/>
      <c r="AP371" s="53"/>
    </row>
    <row r="372" spans="2:42" ht="95.25" customHeight="1">
      <c r="B372" s="99"/>
      <c r="E372" s="140"/>
      <c r="I372" s="150"/>
      <c r="M372" s="150"/>
      <c r="Q372" s="150"/>
      <c r="U372" s="150"/>
      <c r="AE372" s="52"/>
      <c r="AF372" s="53"/>
      <c r="AG372" s="53"/>
      <c r="AH372" s="53"/>
      <c r="AI372" s="53"/>
      <c r="AJ372" s="53"/>
      <c r="AK372" s="53"/>
      <c r="AL372" s="53"/>
      <c r="AM372" s="53"/>
      <c r="AN372" s="53"/>
      <c r="AP372" s="53"/>
    </row>
    <row r="373" spans="2:42" ht="95.25" customHeight="1">
      <c r="B373" s="99"/>
      <c r="E373" s="140"/>
      <c r="I373" s="150"/>
      <c r="M373" s="150"/>
      <c r="Q373" s="150"/>
      <c r="U373" s="150"/>
      <c r="AE373" s="52"/>
      <c r="AF373" s="53"/>
      <c r="AG373" s="53"/>
      <c r="AH373" s="53"/>
      <c r="AI373" s="53"/>
      <c r="AJ373" s="53"/>
      <c r="AK373" s="53"/>
      <c r="AL373" s="53"/>
      <c r="AM373" s="53"/>
      <c r="AN373" s="53"/>
      <c r="AP373" s="53"/>
    </row>
    <row r="374" spans="2:42" ht="95.25" customHeight="1">
      <c r="B374" s="99"/>
      <c r="E374" s="140"/>
      <c r="I374" s="150"/>
      <c r="M374" s="150"/>
      <c r="Q374" s="150"/>
      <c r="U374" s="150"/>
      <c r="AE374" s="52"/>
      <c r="AF374" s="53"/>
      <c r="AG374" s="53"/>
      <c r="AH374" s="53"/>
      <c r="AI374" s="53"/>
      <c r="AJ374" s="53"/>
      <c r="AK374" s="53"/>
      <c r="AL374" s="53"/>
      <c r="AM374" s="53"/>
      <c r="AN374" s="53"/>
      <c r="AP374" s="53"/>
    </row>
    <row r="375" spans="2:42" ht="95.25" customHeight="1">
      <c r="B375" s="99"/>
      <c r="E375" s="140"/>
      <c r="I375" s="150"/>
      <c r="M375" s="150"/>
      <c r="Q375" s="150"/>
      <c r="U375" s="150"/>
      <c r="AE375" s="52"/>
      <c r="AF375" s="53"/>
      <c r="AG375" s="53"/>
      <c r="AH375" s="53"/>
      <c r="AI375" s="53"/>
      <c r="AJ375" s="53"/>
      <c r="AK375" s="53"/>
      <c r="AL375" s="53"/>
      <c r="AM375" s="53"/>
      <c r="AN375" s="53"/>
      <c r="AP375" s="53"/>
    </row>
    <row r="376" spans="2:42" ht="95.25" customHeight="1">
      <c r="B376" s="99"/>
      <c r="E376" s="140"/>
      <c r="I376" s="150"/>
      <c r="M376" s="150"/>
      <c r="Q376" s="150"/>
      <c r="U376" s="150"/>
      <c r="AE376" s="52"/>
      <c r="AF376" s="53"/>
      <c r="AG376" s="53"/>
      <c r="AH376" s="53"/>
      <c r="AI376" s="53"/>
      <c r="AJ376" s="53"/>
      <c r="AK376" s="53"/>
      <c r="AL376" s="53"/>
      <c r="AM376" s="53"/>
      <c r="AN376" s="53"/>
      <c r="AP376" s="53"/>
    </row>
    <row r="377" spans="2:42" ht="95.25" customHeight="1">
      <c r="B377" s="99"/>
      <c r="E377" s="140"/>
      <c r="I377" s="150"/>
      <c r="M377" s="150"/>
      <c r="Q377" s="150"/>
      <c r="U377" s="150"/>
      <c r="AE377" s="52"/>
      <c r="AF377" s="53"/>
      <c r="AG377" s="53"/>
      <c r="AH377" s="53"/>
      <c r="AI377" s="53"/>
      <c r="AJ377" s="53"/>
      <c r="AK377" s="53"/>
      <c r="AL377" s="53"/>
      <c r="AM377" s="53"/>
      <c r="AN377" s="53"/>
      <c r="AP377" s="53"/>
    </row>
    <row r="378" spans="2:42" ht="95.25" customHeight="1">
      <c r="B378" s="99"/>
      <c r="E378" s="140"/>
      <c r="I378" s="150"/>
      <c r="M378" s="150"/>
      <c r="Q378" s="150"/>
      <c r="U378" s="150"/>
      <c r="AE378" s="52"/>
      <c r="AF378" s="53"/>
      <c r="AG378" s="53"/>
      <c r="AH378" s="53"/>
      <c r="AI378" s="53"/>
      <c r="AJ378" s="53"/>
      <c r="AK378" s="53"/>
      <c r="AL378" s="53"/>
      <c r="AM378" s="53"/>
      <c r="AN378" s="53"/>
      <c r="AP378" s="53"/>
    </row>
    <row r="379" spans="2:42" ht="95.25" customHeight="1">
      <c r="B379" s="99"/>
      <c r="E379" s="140"/>
      <c r="I379" s="150"/>
      <c r="M379" s="150"/>
      <c r="Q379" s="150"/>
      <c r="U379" s="150"/>
      <c r="AE379" s="52"/>
      <c r="AF379" s="53"/>
      <c r="AG379" s="53"/>
      <c r="AH379" s="53"/>
      <c r="AI379" s="53"/>
      <c r="AJ379" s="53"/>
      <c r="AK379" s="53"/>
      <c r="AL379" s="53"/>
      <c r="AM379" s="53"/>
      <c r="AN379" s="53"/>
      <c r="AP379" s="53"/>
    </row>
    <row r="380" spans="2:42" ht="95.25" customHeight="1">
      <c r="B380" s="99"/>
      <c r="E380" s="140"/>
      <c r="I380" s="150"/>
      <c r="M380" s="150"/>
      <c r="Q380" s="150"/>
      <c r="U380" s="150"/>
      <c r="AE380" s="52"/>
      <c r="AF380" s="53"/>
      <c r="AG380" s="53"/>
      <c r="AH380" s="53"/>
      <c r="AI380" s="53"/>
      <c r="AJ380" s="53"/>
      <c r="AK380" s="53"/>
      <c r="AL380" s="53"/>
      <c r="AM380" s="53"/>
      <c r="AN380" s="53"/>
      <c r="AP380" s="53"/>
    </row>
    <row r="381" spans="2:42" ht="95.25" customHeight="1">
      <c r="B381" s="99"/>
      <c r="E381" s="140"/>
      <c r="I381" s="150"/>
      <c r="M381" s="150"/>
      <c r="Q381" s="150"/>
      <c r="U381" s="150"/>
      <c r="AE381" s="52"/>
      <c r="AF381" s="53"/>
      <c r="AG381" s="53"/>
      <c r="AH381" s="53"/>
      <c r="AI381" s="53"/>
      <c r="AJ381" s="53"/>
      <c r="AK381" s="53"/>
      <c r="AL381" s="53"/>
      <c r="AM381" s="53"/>
      <c r="AN381" s="53"/>
      <c r="AP381" s="53"/>
    </row>
    <row r="382" spans="2:42" ht="95.25" customHeight="1">
      <c r="B382" s="99"/>
      <c r="E382" s="140"/>
      <c r="I382" s="150"/>
      <c r="M382" s="150"/>
      <c r="Q382" s="150"/>
      <c r="U382" s="150"/>
      <c r="AE382" s="52"/>
      <c r="AF382" s="53"/>
      <c r="AG382" s="53"/>
      <c r="AH382" s="53"/>
      <c r="AI382" s="53"/>
      <c r="AJ382" s="53"/>
      <c r="AK382" s="53"/>
      <c r="AL382" s="53"/>
      <c r="AM382" s="53"/>
      <c r="AN382" s="53"/>
      <c r="AP382" s="53"/>
    </row>
    <row r="383" spans="2:42" ht="95.25" customHeight="1">
      <c r="B383" s="99"/>
      <c r="E383" s="140"/>
      <c r="I383" s="150"/>
      <c r="M383" s="150"/>
      <c r="Q383" s="150"/>
      <c r="U383" s="150"/>
      <c r="AE383" s="52"/>
      <c r="AF383" s="53"/>
      <c r="AG383" s="53"/>
      <c r="AH383" s="53"/>
      <c r="AI383" s="53"/>
      <c r="AJ383" s="53"/>
      <c r="AK383" s="53"/>
      <c r="AL383" s="53"/>
      <c r="AM383" s="53"/>
      <c r="AN383" s="53"/>
      <c r="AP383" s="53"/>
    </row>
    <row r="384" spans="2:42" ht="95.25" customHeight="1">
      <c r="B384" s="99"/>
      <c r="E384" s="140"/>
      <c r="I384" s="150"/>
      <c r="M384" s="150"/>
      <c r="Q384" s="150"/>
      <c r="U384" s="150"/>
      <c r="AE384" s="52"/>
      <c r="AF384" s="53"/>
      <c r="AG384" s="53"/>
      <c r="AH384" s="53"/>
      <c r="AI384" s="53"/>
      <c r="AJ384" s="53"/>
      <c r="AK384" s="53"/>
      <c r="AL384" s="53"/>
      <c r="AM384" s="53"/>
      <c r="AN384" s="53"/>
      <c r="AP384" s="53"/>
    </row>
    <row r="385" spans="2:42" ht="95.25" customHeight="1">
      <c r="B385" s="99"/>
      <c r="E385" s="140"/>
      <c r="I385" s="150"/>
      <c r="M385" s="150"/>
      <c r="Q385" s="150"/>
      <c r="U385" s="150"/>
      <c r="AE385" s="52"/>
      <c r="AF385" s="53"/>
      <c r="AG385" s="53"/>
      <c r="AH385" s="53"/>
      <c r="AI385" s="53"/>
      <c r="AJ385" s="53"/>
      <c r="AK385" s="53"/>
      <c r="AL385" s="53"/>
      <c r="AM385" s="53"/>
      <c r="AN385" s="53"/>
      <c r="AP385" s="53"/>
    </row>
    <row r="386" spans="2:42" ht="95.25" customHeight="1">
      <c r="B386" s="99"/>
      <c r="E386" s="140"/>
      <c r="I386" s="150"/>
      <c r="M386" s="150"/>
      <c r="Q386" s="150"/>
      <c r="U386" s="150"/>
      <c r="AE386" s="52"/>
      <c r="AF386" s="53"/>
      <c r="AG386" s="53"/>
      <c r="AH386" s="53"/>
      <c r="AI386" s="53"/>
      <c r="AJ386" s="53"/>
      <c r="AK386" s="53"/>
      <c r="AL386" s="53"/>
      <c r="AM386" s="53"/>
      <c r="AN386" s="53"/>
      <c r="AP386" s="53"/>
    </row>
    <row r="387" spans="2:42" ht="95.25" customHeight="1">
      <c r="B387" s="99"/>
      <c r="E387" s="140"/>
      <c r="I387" s="150"/>
      <c r="M387" s="150"/>
      <c r="Q387" s="150"/>
      <c r="U387" s="150"/>
      <c r="AE387" s="52"/>
      <c r="AF387" s="53"/>
      <c r="AG387" s="53"/>
      <c r="AH387" s="53"/>
      <c r="AI387" s="53"/>
      <c r="AJ387" s="53"/>
      <c r="AK387" s="53"/>
      <c r="AL387" s="53"/>
      <c r="AM387" s="53"/>
      <c r="AN387" s="53"/>
      <c r="AP387" s="53"/>
    </row>
    <row r="388" spans="2:42" ht="95.25" customHeight="1">
      <c r="B388" s="99"/>
      <c r="E388" s="140"/>
      <c r="I388" s="150"/>
      <c r="M388" s="150"/>
      <c r="Q388" s="150"/>
      <c r="U388" s="150"/>
      <c r="AE388" s="52"/>
      <c r="AF388" s="53"/>
      <c r="AG388" s="53"/>
      <c r="AH388" s="53"/>
      <c r="AI388" s="53"/>
      <c r="AJ388" s="53"/>
      <c r="AK388" s="53"/>
      <c r="AL388" s="53"/>
      <c r="AM388" s="53"/>
      <c r="AN388" s="53"/>
      <c r="AP388" s="53"/>
    </row>
    <row r="389" spans="2:42" ht="95.25" customHeight="1">
      <c r="B389" s="99"/>
      <c r="E389" s="140"/>
      <c r="I389" s="150"/>
      <c r="M389" s="150"/>
      <c r="Q389" s="150"/>
      <c r="U389" s="150"/>
      <c r="AE389" s="52"/>
      <c r="AF389" s="53"/>
      <c r="AG389" s="53"/>
      <c r="AH389" s="53"/>
      <c r="AI389" s="53"/>
      <c r="AJ389" s="53"/>
      <c r="AK389" s="53"/>
      <c r="AL389" s="53"/>
      <c r="AM389" s="53"/>
      <c r="AN389" s="53"/>
      <c r="AP389" s="53"/>
    </row>
    <row r="390" spans="2:42" ht="95.25" customHeight="1">
      <c r="B390" s="99"/>
      <c r="E390" s="140"/>
      <c r="I390" s="150"/>
      <c r="M390" s="150"/>
      <c r="Q390" s="150"/>
      <c r="U390" s="150"/>
      <c r="AE390" s="52"/>
      <c r="AF390" s="53"/>
      <c r="AG390" s="53"/>
      <c r="AH390" s="53"/>
      <c r="AI390" s="53"/>
      <c r="AJ390" s="53"/>
      <c r="AK390" s="53"/>
      <c r="AL390" s="53"/>
      <c r="AM390" s="53"/>
      <c r="AN390" s="53"/>
      <c r="AP390" s="53"/>
    </row>
    <row r="391" spans="2:42" ht="95.25" customHeight="1">
      <c r="B391" s="99"/>
      <c r="E391" s="140"/>
      <c r="I391" s="150"/>
      <c r="M391" s="150"/>
      <c r="Q391" s="150"/>
      <c r="U391" s="150"/>
      <c r="AE391" s="52"/>
      <c r="AF391" s="53"/>
      <c r="AG391" s="53"/>
      <c r="AH391" s="53"/>
      <c r="AI391" s="53"/>
      <c r="AJ391" s="53"/>
      <c r="AK391" s="53"/>
      <c r="AL391" s="53"/>
      <c r="AM391" s="53"/>
      <c r="AN391" s="53"/>
      <c r="AP391" s="53"/>
    </row>
    <row r="392" spans="2:42" ht="95.25" customHeight="1">
      <c r="B392" s="99"/>
      <c r="E392" s="140"/>
      <c r="I392" s="150"/>
      <c r="M392" s="150"/>
      <c r="Q392" s="150"/>
      <c r="U392" s="150"/>
      <c r="AE392" s="52"/>
      <c r="AF392" s="53"/>
      <c r="AG392" s="53"/>
      <c r="AH392" s="53"/>
      <c r="AI392" s="53"/>
      <c r="AJ392" s="53"/>
      <c r="AK392" s="53"/>
      <c r="AL392" s="53"/>
      <c r="AM392" s="53"/>
      <c r="AN392" s="53"/>
      <c r="AP392" s="53"/>
    </row>
    <row r="393" spans="2:42" ht="95.25" customHeight="1">
      <c r="B393" s="99"/>
      <c r="E393" s="140"/>
      <c r="I393" s="150"/>
      <c r="M393" s="150"/>
      <c r="Q393" s="150"/>
      <c r="U393" s="150"/>
      <c r="AE393" s="52"/>
      <c r="AF393" s="53"/>
      <c r="AG393" s="53"/>
      <c r="AH393" s="53"/>
      <c r="AI393" s="53"/>
      <c r="AJ393" s="53"/>
      <c r="AK393" s="53"/>
      <c r="AL393" s="53"/>
      <c r="AM393" s="53"/>
      <c r="AN393" s="53"/>
      <c r="AP393" s="53"/>
    </row>
    <row r="394" spans="2:42" ht="95.25" customHeight="1">
      <c r="B394" s="99"/>
      <c r="E394" s="140"/>
      <c r="I394" s="150"/>
      <c r="M394" s="150"/>
      <c r="Q394" s="150"/>
      <c r="U394" s="150"/>
      <c r="AE394" s="52"/>
      <c r="AF394" s="53"/>
      <c r="AG394" s="53"/>
      <c r="AH394" s="53"/>
      <c r="AI394" s="53"/>
      <c r="AJ394" s="53"/>
      <c r="AK394" s="53"/>
      <c r="AL394" s="53"/>
      <c r="AM394" s="53"/>
      <c r="AN394" s="53"/>
      <c r="AP394" s="53"/>
    </row>
    <row r="395" spans="2:42" ht="95.25" customHeight="1">
      <c r="B395" s="99"/>
      <c r="E395" s="140"/>
      <c r="I395" s="150"/>
      <c r="M395" s="150"/>
      <c r="Q395" s="150"/>
      <c r="U395" s="150"/>
      <c r="AE395" s="52"/>
      <c r="AF395" s="53"/>
      <c r="AG395" s="53"/>
      <c r="AH395" s="53"/>
      <c r="AI395" s="53"/>
      <c r="AJ395" s="53"/>
      <c r="AK395" s="53"/>
      <c r="AL395" s="53"/>
      <c r="AM395" s="53"/>
      <c r="AN395" s="53"/>
      <c r="AP395" s="53"/>
    </row>
    <row r="396" spans="2:42" ht="95.25" customHeight="1">
      <c r="B396" s="99"/>
      <c r="E396" s="140"/>
      <c r="I396" s="150"/>
      <c r="M396" s="150"/>
      <c r="Q396" s="150"/>
      <c r="U396" s="150"/>
      <c r="AE396" s="52"/>
      <c r="AF396" s="53"/>
      <c r="AG396" s="53"/>
      <c r="AH396" s="53"/>
      <c r="AI396" s="53"/>
      <c r="AJ396" s="53"/>
      <c r="AK396" s="53"/>
      <c r="AL396" s="53"/>
      <c r="AM396" s="53"/>
      <c r="AN396" s="53"/>
      <c r="AP396" s="53"/>
    </row>
    <row r="397" spans="2:42" ht="95.25" customHeight="1">
      <c r="B397" s="99"/>
      <c r="E397" s="140"/>
      <c r="I397" s="150"/>
      <c r="M397" s="150"/>
      <c r="Q397" s="150"/>
      <c r="U397" s="150"/>
      <c r="AE397" s="52"/>
      <c r="AF397" s="53"/>
      <c r="AG397" s="53"/>
      <c r="AH397" s="53"/>
      <c r="AI397" s="53"/>
      <c r="AJ397" s="53"/>
      <c r="AK397" s="53"/>
      <c r="AL397" s="53"/>
      <c r="AM397" s="53"/>
      <c r="AN397" s="53"/>
      <c r="AP397" s="53"/>
    </row>
    <row r="398" spans="2:42" ht="95.25" customHeight="1">
      <c r="B398" s="99"/>
      <c r="E398" s="140"/>
      <c r="I398" s="150"/>
      <c r="M398" s="150"/>
      <c r="Q398" s="150"/>
      <c r="U398" s="150"/>
      <c r="AE398" s="52"/>
      <c r="AF398" s="53"/>
      <c r="AG398" s="53"/>
      <c r="AH398" s="53"/>
      <c r="AI398" s="53"/>
      <c r="AJ398" s="53"/>
      <c r="AK398" s="53"/>
      <c r="AL398" s="53"/>
      <c r="AM398" s="53"/>
      <c r="AN398" s="53"/>
      <c r="AP398" s="53"/>
    </row>
    <row r="399" spans="2:42" ht="95.25" customHeight="1">
      <c r="B399" s="99"/>
      <c r="E399" s="140"/>
      <c r="I399" s="150"/>
      <c r="M399" s="150"/>
      <c r="Q399" s="150"/>
      <c r="U399" s="150"/>
      <c r="AE399" s="52"/>
      <c r="AF399" s="53"/>
      <c r="AG399" s="53"/>
      <c r="AH399" s="53"/>
      <c r="AI399" s="53"/>
      <c r="AJ399" s="53"/>
      <c r="AK399" s="53"/>
      <c r="AL399" s="53"/>
      <c r="AM399" s="53"/>
      <c r="AN399" s="53"/>
      <c r="AP399" s="53"/>
    </row>
    <row r="400" spans="2:42" ht="95.25" customHeight="1">
      <c r="B400" s="99"/>
      <c r="E400" s="140"/>
      <c r="I400" s="150"/>
      <c r="M400" s="150"/>
      <c r="Q400" s="150"/>
      <c r="U400" s="150"/>
      <c r="AE400" s="52"/>
      <c r="AF400" s="53"/>
      <c r="AG400" s="53"/>
      <c r="AH400" s="53"/>
      <c r="AI400" s="53"/>
      <c r="AJ400" s="53"/>
      <c r="AK400" s="53"/>
      <c r="AL400" s="53"/>
      <c r="AM400" s="53"/>
      <c r="AN400" s="53"/>
      <c r="AP400" s="53"/>
    </row>
    <row r="401" spans="2:42" ht="95.25" customHeight="1">
      <c r="B401" s="99"/>
      <c r="E401" s="140"/>
      <c r="I401" s="150"/>
      <c r="M401" s="150"/>
      <c r="Q401" s="150"/>
      <c r="U401" s="150"/>
      <c r="AE401" s="52"/>
      <c r="AF401" s="53"/>
      <c r="AG401" s="53"/>
      <c r="AH401" s="53"/>
      <c r="AI401" s="53"/>
      <c r="AJ401" s="53"/>
      <c r="AK401" s="53"/>
      <c r="AL401" s="53"/>
      <c r="AM401" s="53"/>
      <c r="AN401" s="53"/>
      <c r="AP401" s="53"/>
    </row>
    <row r="402" spans="2:42" ht="95.25" customHeight="1">
      <c r="B402" s="99"/>
      <c r="E402" s="140"/>
      <c r="I402" s="150"/>
      <c r="M402" s="150"/>
      <c r="Q402" s="150"/>
      <c r="U402" s="150"/>
      <c r="AE402" s="52"/>
      <c r="AF402" s="53"/>
      <c r="AG402" s="53"/>
      <c r="AH402" s="53"/>
      <c r="AI402" s="53"/>
      <c r="AJ402" s="53"/>
      <c r="AK402" s="53"/>
      <c r="AL402" s="53"/>
      <c r="AM402" s="53"/>
      <c r="AN402" s="53"/>
      <c r="AP402" s="53"/>
    </row>
    <row r="403" spans="2:42" ht="95.25" customHeight="1">
      <c r="B403" s="99"/>
      <c r="E403" s="140"/>
      <c r="I403" s="150"/>
      <c r="M403" s="150"/>
      <c r="Q403" s="150"/>
      <c r="U403" s="150"/>
      <c r="AE403" s="52"/>
      <c r="AF403" s="53"/>
      <c r="AG403" s="53"/>
      <c r="AH403" s="53"/>
      <c r="AI403" s="53"/>
      <c r="AJ403" s="53"/>
      <c r="AK403" s="53"/>
      <c r="AL403" s="53"/>
      <c r="AM403" s="53"/>
      <c r="AN403" s="53"/>
      <c r="AP403" s="53"/>
    </row>
    <row r="404" spans="2:42" ht="95.25" customHeight="1">
      <c r="B404" s="99"/>
      <c r="E404" s="140"/>
      <c r="I404" s="150"/>
      <c r="M404" s="150"/>
      <c r="Q404" s="150"/>
      <c r="U404" s="150"/>
      <c r="AE404" s="52"/>
      <c r="AF404" s="53"/>
      <c r="AG404" s="53"/>
      <c r="AH404" s="53"/>
      <c r="AI404" s="53"/>
      <c r="AJ404" s="53"/>
      <c r="AK404" s="53"/>
      <c r="AL404" s="53"/>
      <c r="AM404" s="53"/>
      <c r="AN404" s="53"/>
      <c r="AP404" s="53"/>
    </row>
    <row r="405" spans="2:42" ht="95.25" customHeight="1">
      <c r="B405" s="99"/>
      <c r="E405" s="140"/>
      <c r="I405" s="150"/>
      <c r="M405" s="150"/>
      <c r="Q405" s="150"/>
      <c r="U405" s="150"/>
      <c r="AE405" s="52"/>
      <c r="AF405" s="53"/>
      <c r="AG405" s="53"/>
      <c r="AH405" s="53"/>
      <c r="AI405" s="53"/>
      <c r="AJ405" s="53"/>
      <c r="AK405" s="53"/>
      <c r="AL405" s="53"/>
      <c r="AM405" s="53"/>
      <c r="AN405" s="53"/>
      <c r="AP405" s="53"/>
    </row>
    <row r="406" spans="2:42" ht="95.25" customHeight="1">
      <c r="B406" s="99"/>
      <c r="E406" s="140"/>
      <c r="I406" s="150"/>
      <c r="M406" s="150"/>
      <c r="Q406" s="150"/>
      <c r="U406" s="150"/>
      <c r="AE406" s="52"/>
      <c r="AF406" s="53"/>
      <c r="AG406" s="53"/>
      <c r="AH406" s="53"/>
      <c r="AI406" s="53"/>
      <c r="AJ406" s="53"/>
      <c r="AK406" s="53"/>
      <c r="AL406" s="53"/>
      <c r="AM406" s="53"/>
      <c r="AN406" s="53"/>
      <c r="AP406" s="53"/>
    </row>
    <row r="407" spans="2:42" ht="95.25" customHeight="1">
      <c r="B407" s="99"/>
      <c r="E407" s="140"/>
      <c r="I407" s="150"/>
      <c r="M407" s="150"/>
      <c r="Q407" s="150"/>
      <c r="U407" s="150"/>
      <c r="AE407" s="52"/>
      <c r="AF407" s="53"/>
      <c r="AG407" s="53"/>
      <c r="AH407" s="53"/>
      <c r="AI407" s="53"/>
      <c r="AJ407" s="53"/>
      <c r="AK407" s="53"/>
      <c r="AL407" s="53"/>
      <c r="AM407" s="53"/>
      <c r="AN407" s="53"/>
      <c r="AP407" s="53"/>
    </row>
    <row r="408" spans="2:42" ht="95.25" customHeight="1">
      <c r="B408" s="99"/>
      <c r="E408" s="140"/>
      <c r="I408" s="150"/>
      <c r="M408" s="150"/>
      <c r="Q408" s="150"/>
      <c r="U408" s="150"/>
      <c r="AE408" s="52"/>
      <c r="AF408" s="53"/>
      <c r="AG408" s="53"/>
      <c r="AH408" s="53"/>
      <c r="AI408" s="53"/>
      <c r="AJ408" s="53"/>
      <c r="AK408" s="53"/>
      <c r="AL408" s="53"/>
      <c r="AM408" s="53"/>
      <c r="AN408" s="53"/>
      <c r="AP408" s="53"/>
    </row>
    <row r="409" spans="2:42" ht="95.25" customHeight="1">
      <c r="B409" s="99"/>
      <c r="E409" s="140"/>
      <c r="I409" s="150"/>
      <c r="M409" s="150"/>
      <c r="Q409" s="150"/>
      <c r="U409" s="150"/>
      <c r="AE409" s="52"/>
      <c r="AF409" s="53"/>
      <c r="AG409" s="53"/>
      <c r="AH409" s="53"/>
      <c r="AI409" s="53"/>
      <c r="AJ409" s="53"/>
      <c r="AK409" s="53"/>
      <c r="AL409" s="53"/>
      <c r="AM409" s="53"/>
      <c r="AN409" s="53"/>
      <c r="AP409" s="53"/>
    </row>
    <row r="410" spans="2:42" ht="95.25" customHeight="1">
      <c r="B410" s="99"/>
      <c r="E410" s="140"/>
      <c r="I410" s="150"/>
      <c r="M410" s="150"/>
      <c r="Q410" s="150"/>
      <c r="U410" s="150"/>
      <c r="AE410" s="52"/>
      <c r="AF410" s="53"/>
      <c r="AG410" s="53"/>
      <c r="AH410" s="53"/>
      <c r="AI410" s="53"/>
      <c r="AJ410" s="53"/>
      <c r="AK410" s="53"/>
      <c r="AL410" s="53"/>
      <c r="AM410" s="53"/>
      <c r="AN410" s="53"/>
      <c r="AP410" s="53"/>
    </row>
    <row r="411" spans="2:42" ht="95.25" customHeight="1">
      <c r="B411" s="99"/>
      <c r="E411" s="140"/>
      <c r="I411" s="150"/>
      <c r="M411" s="150"/>
      <c r="Q411" s="150"/>
      <c r="U411" s="150"/>
      <c r="AE411" s="52"/>
      <c r="AF411" s="53"/>
      <c r="AG411" s="53"/>
      <c r="AH411" s="53"/>
      <c r="AI411" s="53"/>
      <c r="AJ411" s="53"/>
      <c r="AK411" s="53"/>
      <c r="AL411" s="53"/>
      <c r="AM411" s="53"/>
      <c r="AN411" s="53"/>
      <c r="AP411" s="53"/>
    </row>
    <row r="412" spans="2:42" ht="95.25" customHeight="1">
      <c r="B412" s="99"/>
      <c r="E412" s="140"/>
      <c r="I412" s="150"/>
      <c r="M412" s="150"/>
      <c r="Q412" s="150"/>
      <c r="U412" s="150"/>
      <c r="AE412" s="52"/>
      <c r="AF412" s="53"/>
      <c r="AG412" s="53"/>
      <c r="AH412" s="53"/>
      <c r="AI412" s="53"/>
      <c r="AJ412" s="53"/>
      <c r="AK412" s="53"/>
      <c r="AL412" s="53"/>
      <c r="AM412" s="53"/>
      <c r="AN412" s="53"/>
      <c r="AP412" s="53"/>
    </row>
    <row r="413" spans="2:42" ht="95.25" customHeight="1">
      <c r="B413" s="99"/>
      <c r="E413" s="140"/>
      <c r="I413" s="150"/>
      <c r="M413" s="150"/>
      <c r="Q413" s="150"/>
      <c r="U413" s="150"/>
      <c r="AE413" s="52"/>
      <c r="AF413" s="53"/>
      <c r="AG413" s="53"/>
      <c r="AH413" s="53"/>
      <c r="AI413" s="53"/>
      <c r="AJ413" s="53"/>
      <c r="AK413" s="53"/>
      <c r="AL413" s="53"/>
      <c r="AM413" s="53"/>
      <c r="AN413" s="53"/>
      <c r="AP413" s="53"/>
    </row>
    <row r="414" spans="2:42" ht="95.25" customHeight="1">
      <c r="B414" s="99"/>
      <c r="E414" s="140"/>
      <c r="I414" s="150"/>
      <c r="M414" s="150"/>
      <c r="Q414" s="150"/>
      <c r="U414" s="150"/>
      <c r="AE414" s="52"/>
      <c r="AF414" s="53"/>
      <c r="AG414" s="53"/>
      <c r="AH414" s="53"/>
      <c r="AI414" s="53"/>
      <c r="AJ414" s="53"/>
      <c r="AK414" s="53"/>
      <c r="AL414" s="53"/>
      <c r="AM414" s="53"/>
      <c r="AN414" s="53"/>
      <c r="AP414" s="53"/>
    </row>
    <row r="415" spans="2:42" ht="95.25" customHeight="1">
      <c r="B415" s="99"/>
      <c r="E415" s="140"/>
      <c r="I415" s="150"/>
      <c r="M415" s="150"/>
      <c r="Q415" s="150"/>
      <c r="U415" s="150"/>
      <c r="AE415" s="52"/>
      <c r="AF415" s="53"/>
      <c r="AG415" s="53"/>
      <c r="AH415" s="53"/>
      <c r="AI415" s="53"/>
      <c r="AJ415" s="53"/>
      <c r="AK415" s="53"/>
      <c r="AL415" s="53"/>
      <c r="AM415" s="53"/>
      <c r="AN415" s="53"/>
      <c r="AP415" s="53"/>
    </row>
    <row r="416" spans="2:42" ht="95.25" customHeight="1">
      <c r="B416" s="99"/>
      <c r="E416" s="140"/>
      <c r="I416" s="150"/>
      <c r="M416" s="150"/>
      <c r="Q416" s="150"/>
      <c r="U416" s="150"/>
      <c r="AE416" s="52"/>
      <c r="AF416" s="53"/>
      <c r="AG416" s="53"/>
      <c r="AH416" s="53"/>
      <c r="AI416" s="53"/>
      <c r="AJ416" s="53"/>
      <c r="AK416" s="53"/>
      <c r="AL416" s="53"/>
      <c r="AM416" s="53"/>
      <c r="AN416" s="53"/>
      <c r="AP416" s="53"/>
    </row>
    <row r="417" spans="2:42" ht="95.25" customHeight="1">
      <c r="B417" s="99"/>
      <c r="E417" s="140"/>
      <c r="I417" s="150"/>
      <c r="M417" s="150"/>
      <c r="Q417" s="150"/>
      <c r="U417" s="150"/>
      <c r="AE417" s="52"/>
      <c r="AF417" s="53"/>
      <c r="AG417" s="53"/>
      <c r="AH417" s="53"/>
      <c r="AI417" s="53"/>
      <c r="AJ417" s="53"/>
      <c r="AK417" s="53"/>
      <c r="AL417" s="53"/>
      <c r="AM417" s="53"/>
      <c r="AN417" s="53"/>
      <c r="AP417" s="53"/>
    </row>
    <row r="418" spans="2:42" ht="95.25" customHeight="1">
      <c r="B418" s="99"/>
      <c r="E418" s="140"/>
      <c r="I418" s="150"/>
      <c r="M418" s="150"/>
      <c r="Q418" s="150"/>
      <c r="U418" s="150"/>
      <c r="AE418" s="52"/>
      <c r="AF418" s="53"/>
      <c r="AG418" s="53"/>
      <c r="AH418" s="53"/>
      <c r="AI418" s="53"/>
      <c r="AJ418" s="53"/>
      <c r="AK418" s="53"/>
      <c r="AL418" s="53"/>
      <c r="AM418" s="53"/>
      <c r="AN418" s="53"/>
      <c r="AP418" s="53"/>
    </row>
    <row r="419" spans="2:42" ht="95.25" customHeight="1">
      <c r="B419" s="99"/>
      <c r="E419" s="140"/>
      <c r="I419" s="150"/>
      <c r="M419" s="150"/>
      <c r="Q419" s="150"/>
      <c r="U419" s="150"/>
      <c r="AE419" s="52"/>
      <c r="AF419" s="53"/>
      <c r="AG419" s="53"/>
      <c r="AH419" s="53"/>
      <c r="AI419" s="53"/>
      <c r="AJ419" s="53"/>
      <c r="AK419" s="53"/>
      <c r="AL419" s="53"/>
      <c r="AM419" s="53"/>
      <c r="AN419" s="53"/>
      <c r="AP419" s="53"/>
    </row>
    <row r="420" spans="2:42" ht="95.25" customHeight="1">
      <c r="B420" s="99"/>
      <c r="E420" s="140"/>
      <c r="I420" s="150"/>
      <c r="M420" s="150"/>
      <c r="Q420" s="150"/>
      <c r="U420" s="150"/>
      <c r="AE420" s="52"/>
      <c r="AF420" s="53"/>
      <c r="AG420" s="53"/>
      <c r="AH420" s="53"/>
      <c r="AI420" s="53"/>
      <c r="AJ420" s="53"/>
      <c r="AK420" s="53"/>
      <c r="AL420" s="53"/>
      <c r="AM420" s="53"/>
      <c r="AN420" s="53"/>
      <c r="AP420" s="53"/>
    </row>
    <row r="421" spans="2:42" ht="95.25" customHeight="1">
      <c r="B421" s="99"/>
      <c r="E421" s="140"/>
      <c r="I421" s="150"/>
      <c r="M421" s="150"/>
      <c r="Q421" s="150"/>
      <c r="U421" s="150"/>
      <c r="AE421" s="52"/>
      <c r="AF421" s="53"/>
      <c r="AG421" s="53"/>
      <c r="AH421" s="53"/>
      <c r="AI421" s="53"/>
      <c r="AJ421" s="53"/>
      <c r="AK421" s="53"/>
      <c r="AL421" s="53"/>
      <c r="AM421" s="53"/>
      <c r="AN421" s="53"/>
      <c r="AP421" s="53"/>
    </row>
    <row r="422" spans="2:42" ht="95.25" customHeight="1">
      <c r="B422" s="99"/>
      <c r="E422" s="140"/>
      <c r="I422" s="150"/>
      <c r="M422" s="150"/>
      <c r="Q422" s="150"/>
      <c r="U422" s="150"/>
      <c r="AE422" s="52"/>
      <c r="AF422" s="53"/>
      <c r="AG422" s="53"/>
      <c r="AH422" s="53"/>
      <c r="AI422" s="53"/>
      <c r="AJ422" s="53"/>
      <c r="AK422" s="53"/>
      <c r="AL422" s="53"/>
      <c r="AM422" s="53"/>
      <c r="AN422" s="53"/>
      <c r="AP422" s="53"/>
    </row>
    <row r="423" spans="2:42" ht="95.25" customHeight="1">
      <c r="B423" s="99"/>
      <c r="E423" s="140"/>
      <c r="I423" s="150"/>
      <c r="M423" s="150"/>
      <c r="Q423" s="150"/>
      <c r="U423" s="150"/>
      <c r="AE423" s="52"/>
      <c r="AF423" s="53"/>
      <c r="AG423" s="53"/>
      <c r="AH423" s="53"/>
      <c r="AI423" s="53"/>
      <c r="AJ423" s="53"/>
      <c r="AK423" s="53"/>
      <c r="AL423" s="53"/>
      <c r="AM423" s="53"/>
      <c r="AN423" s="53"/>
      <c r="AP423" s="53"/>
    </row>
    <row r="424" spans="2:42" ht="95.25" customHeight="1">
      <c r="B424" s="99"/>
      <c r="E424" s="140"/>
      <c r="I424" s="150"/>
      <c r="M424" s="150"/>
      <c r="Q424" s="150"/>
      <c r="U424" s="150"/>
      <c r="AE424" s="52"/>
      <c r="AF424" s="53"/>
      <c r="AG424" s="53"/>
      <c r="AH424" s="53"/>
      <c r="AI424" s="53"/>
      <c r="AJ424" s="53"/>
      <c r="AK424" s="53"/>
      <c r="AL424" s="53"/>
      <c r="AM424" s="53"/>
      <c r="AN424" s="53"/>
      <c r="AP424" s="53"/>
    </row>
    <row r="425" spans="2:42" ht="95.25" customHeight="1">
      <c r="B425" s="99"/>
      <c r="E425" s="140"/>
      <c r="I425" s="150"/>
      <c r="M425" s="150"/>
      <c r="Q425" s="150"/>
      <c r="U425" s="150"/>
      <c r="AE425" s="52"/>
      <c r="AF425" s="53"/>
      <c r="AG425" s="53"/>
      <c r="AH425" s="53"/>
      <c r="AI425" s="53"/>
      <c r="AJ425" s="53"/>
      <c r="AK425" s="53"/>
      <c r="AL425" s="53"/>
      <c r="AM425" s="53"/>
      <c r="AN425" s="53"/>
      <c r="AP425" s="53"/>
    </row>
    <row r="426" spans="2:42" ht="95.25" customHeight="1">
      <c r="B426" s="99"/>
      <c r="E426" s="140"/>
      <c r="I426" s="150"/>
      <c r="M426" s="150"/>
      <c r="Q426" s="150"/>
      <c r="U426" s="150"/>
      <c r="AE426" s="52"/>
      <c r="AF426" s="53"/>
      <c r="AG426" s="53"/>
      <c r="AH426" s="53"/>
      <c r="AI426" s="53"/>
      <c r="AJ426" s="53"/>
      <c r="AK426" s="53"/>
      <c r="AL426" s="53"/>
      <c r="AM426" s="53"/>
      <c r="AN426" s="53"/>
      <c r="AP426" s="53"/>
    </row>
    <row r="427" spans="2:42" ht="95.25" customHeight="1">
      <c r="B427" s="99"/>
      <c r="E427" s="140"/>
      <c r="I427" s="150"/>
      <c r="M427" s="150"/>
      <c r="Q427" s="150"/>
      <c r="U427" s="150"/>
      <c r="AE427" s="52"/>
      <c r="AF427" s="53"/>
      <c r="AG427" s="53"/>
      <c r="AH427" s="53"/>
      <c r="AI427" s="53"/>
      <c r="AJ427" s="53"/>
      <c r="AK427" s="53"/>
      <c r="AL427" s="53"/>
      <c r="AM427" s="53"/>
      <c r="AN427" s="53"/>
      <c r="AP427" s="53"/>
    </row>
    <row r="428" spans="2:42" ht="95.25" customHeight="1">
      <c r="B428" s="99"/>
      <c r="E428" s="140"/>
      <c r="I428" s="150"/>
      <c r="M428" s="150"/>
      <c r="Q428" s="150"/>
      <c r="U428" s="150"/>
      <c r="AE428" s="52"/>
      <c r="AF428" s="53"/>
      <c r="AG428" s="53"/>
      <c r="AH428" s="53"/>
      <c r="AI428" s="53"/>
      <c r="AJ428" s="53"/>
      <c r="AK428" s="53"/>
      <c r="AL428" s="53"/>
      <c r="AM428" s="53"/>
      <c r="AN428" s="53"/>
      <c r="AP428" s="53"/>
    </row>
    <row r="429" spans="2:42" ht="95.25" customHeight="1">
      <c r="B429" s="99"/>
      <c r="E429" s="140"/>
      <c r="I429" s="150"/>
      <c r="M429" s="150"/>
      <c r="Q429" s="150"/>
      <c r="U429" s="150"/>
      <c r="AE429" s="52"/>
      <c r="AF429" s="53"/>
      <c r="AG429" s="53"/>
      <c r="AH429" s="53"/>
      <c r="AI429" s="53"/>
      <c r="AJ429" s="53"/>
      <c r="AK429" s="53"/>
      <c r="AL429" s="53"/>
      <c r="AM429" s="53"/>
      <c r="AN429" s="53"/>
      <c r="AP429" s="53"/>
    </row>
    <row r="430" spans="2:42" ht="95.25" customHeight="1">
      <c r="B430" s="99"/>
      <c r="E430" s="140"/>
      <c r="I430" s="150"/>
      <c r="M430" s="150"/>
      <c r="Q430" s="150"/>
      <c r="U430" s="150"/>
      <c r="AE430" s="52"/>
      <c r="AF430" s="53"/>
      <c r="AG430" s="53"/>
      <c r="AH430" s="53"/>
      <c r="AI430" s="53"/>
      <c r="AJ430" s="53"/>
      <c r="AK430" s="53"/>
      <c r="AL430" s="53"/>
      <c r="AM430" s="53"/>
      <c r="AN430" s="53"/>
      <c r="AP430" s="53"/>
    </row>
    <row r="431" spans="2:42" ht="95.25" customHeight="1">
      <c r="B431" s="99"/>
      <c r="E431" s="140"/>
      <c r="I431" s="150"/>
      <c r="M431" s="150"/>
      <c r="Q431" s="150"/>
      <c r="U431" s="150"/>
      <c r="AE431" s="52"/>
      <c r="AF431" s="53"/>
      <c r="AG431" s="53"/>
      <c r="AH431" s="53"/>
      <c r="AI431" s="53"/>
      <c r="AJ431" s="53"/>
      <c r="AK431" s="53"/>
      <c r="AL431" s="53"/>
      <c r="AM431" s="53"/>
      <c r="AN431" s="53"/>
      <c r="AP431" s="53"/>
    </row>
    <row r="432" spans="2:42" ht="95.25" customHeight="1">
      <c r="B432" s="99"/>
      <c r="E432" s="140"/>
      <c r="I432" s="150"/>
      <c r="M432" s="150"/>
      <c r="Q432" s="150"/>
      <c r="U432" s="150"/>
      <c r="AE432" s="52"/>
      <c r="AF432" s="53"/>
      <c r="AG432" s="53"/>
      <c r="AH432" s="53"/>
      <c r="AI432" s="53"/>
      <c r="AJ432" s="53"/>
      <c r="AK432" s="53"/>
      <c r="AL432" s="53"/>
      <c r="AM432" s="53"/>
      <c r="AN432" s="53"/>
      <c r="AP432" s="53"/>
    </row>
    <row r="433" spans="2:42" ht="95.25" customHeight="1">
      <c r="B433" s="99"/>
      <c r="E433" s="140"/>
      <c r="I433" s="150"/>
      <c r="M433" s="150"/>
      <c r="Q433" s="150"/>
      <c r="U433" s="150"/>
      <c r="AE433" s="52"/>
      <c r="AF433" s="53"/>
      <c r="AG433" s="53"/>
      <c r="AH433" s="53"/>
      <c r="AI433" s="53"/>
      <c r="AJ433" s="53"/>
      <c r="AK433" s="53"/>
      <c r="AL433" s="53"/>
      <c r="AM433" s="53"/>
      <c r="AN433" s="53"/>
      <c r="AP433" s="53"/>
    </row>
    <row r="434" spans="2:42" ht="95.25" customHeight="1">
      <c r="B434" s="99"/>
      <c r="E434" s="140"/>
      <c r="I434" s="150"/>
      <c r="M434" s="150"/>
      <c r="Q434" s="150"/>
      <c r="U434" s="150"/>
      <c r="AE434" s="52"/>
      <c r="AF434" s="53"/>
      <c r="AG434" s="53"/>
      <c r="AH434" s="53"/>
      <c r="AI434" s="53"/>
      <c r="AJ434" s="53"/>
      <c r="AK434" s="53"/>
      <c r="AL434" s="53"/>
      <c r="AM434" s="53"/>
      <c r="AN434" s="53"/>
      <c r="AP434" s="53"/>
    </row>
    <row r="435" spans="2:42" ht="95.25" customHeight="1">
      <c r="B435" s="99"/>
      <c r="E435" s="140"/>
      <c r="I435" s="150"/>
      <c r="M435" s="150"/>
      <c r="Q435" s="150"/>
      <c r="U435" s="150"/>
      <c r="AE435" s="52"/>
      <c r="AF435" s="53"/>
      <c r="AG435" s="53"/>
      <c r="AH435" s="53"/>
      <c r="AI435" s="53"/>
      <c r="AJ435" s="53"/>
      <c r="AK435" s="53"/>
      <c r="AL435" s="53"/>
      <c r="AM435" s="53"/>
      <c r="AN435" s="53"/>
      <c r="AP435" s="53"/>
    </row>
    <row r="436" spans="2:42" ht="95.25" customHeight="1">
      <c r="B436" s="99"/>
      <c r="E436" s="140"/>
      <c r="I436" s="150"/>
      <c r="M436" s="150"/>
      <c r="Q436" s="150"/>
      <c r="U436" s="150"/>
      <c r="AE436" s="52"/>
      <c r="AF436" s="53"/>
      <c r="AG436" s="53"/>
      <c r="AH436" s="53"/>
      <c r="AI436" s="53"/>
      <c r="AJ436" s="53"/>
      <c r="AK436" s="53"/>
      <c r="AL436" s="53"/>
      <c r="AM436" s="53"/>
      <c r="AN436" s="53"/>
      <c r="AP436" s="53"/>
    </row>
    <row r="437" spans="2:42" ht="95.25" customHeight="1">
      <c r="B437" s="99"/>
      <c r="E437" s="140"/>
      <c r="I437" s="150"/>
      <c r="M437" s="150"/>
      <c r="Q437" s="150"/>
      <c r="U437" s="150"/>
      <c r="AE437" s="52"/>
      <c r="AF437" s="53"/>
      <c r="AG437" s="53"/>
      <c r="AH437" s="53"/>
      <c r="AI437" s="53"/>
      <c r="AJ437" s="53"/>
      <c r="AK437" s="53"/>
      <c r="AL437" s="53"/>
      <c r="AM437" s="53"/>
      <c r="AN437" s="53"/>
      <c r="AP437" s="53"/>
    </row>
    <row r="438" spans="2:42" ht="95.25" customHeight="1">
      <c r="B438" s="99"/>
      <c r="E438" s="140"/>
      <c r="I438" s="150"/>
      <c r="M438" s="150"/>
      <c r="Q438" s="150"/>
      <c r="U438" s="150"/>
      <c r="AE438" s="52"/>
      <c r="AF438" s="53"/>
      <c r="AG438" s="53"/>
      <c r="AH438" s="53"/>
      <c r="AI438" s="53"/>
      <c r="AJ438" s="53"/>
      <c r="AK438" s="53"/>
      <c r="AL438" s="53"/>
      <c r="AM438" s="53"/>
      <c r="AN438" s="53"/>
      <c r="AP438" s="53"/>
    </row>
    <row r="439" spans="2:42" ht="95.25" customHeight="1">
      <c r="B439" s="99"/>
      <c r="E439" s="140"/>
      <c r="I439" s="150"/>
      <c r="M439" s="150"/>
      <c r="Q439" s="150"/>
      <c r="U439" s="150"/>
      <c r="AE439" s="52"/>
      <c r="AF439" s="53"/>
      <c r="AG439" s="53"/>
      <c r="AH439" s="53"/>
      <c r="AI439" s="53"/>
      <c r="AJ439" s="53"/>
      <c r="AK439" s="53"/>
      <c r="AL439" s="53"/>
      <c r="AM439" s="53"/>
      <c r="AN439" s="53"/>
      <c r="AP439" s="53"/>
    </row>
    <row r="440" spans="2:42" ht="95.25" customHeight="1">
      <c r="B440" s="99"/>
      <c r="E440" s="140"/>
      <c r="I440" s="150"/>
      <c r="M440" s="150"/>
      <c r="Q440" s="150"/>
      <c r="U440" s="150"/>
      <c r="AE440" s="52"/>
      <c r="AF440" s="53"/>
      <c r="AG440" s="53"/>
      <c r="AH440" s="53"/>
      <c r="AI440" s="53"/>
      <c r="AJ440" s="53"/>
      <c r="AK440" s="53"/>
      <c r="AL440" s="53"/>
      <c r="AM440" s="53"/>
      <c r="AN440" s="53"/>
      <c r="AP440" s="53"/>
    </row>
    <row r="441" spans="2:42" ht="95.25" customHeight="1">
      <c r="B441" s="99"/>
      <c r="E441" s="140"/>
      <c r="I441" s="150"/>
      <c r="M441" s="150"/>
      <c r="Q441" s="150"/>
      <c r="U441" s="150"/>
      <c r="AE441" s="52"/>
      <c r="AF441" s="53"/>
      <c r="AG441" s="53"/>
      <c r="AH441" s="53"/>
      <c r="AI441" s="53"/>
      <c r="AJ441" s="53"/>
      <c r="AK441" s="53"/>
      <c r="AL441" s="53"/>
      <c r="AM441" s="53"/>
      <c r="AN441" s="53"/>
      <c r="AP441" s="53"/>
    </row>
    <row r="442" spans="2:42" ht="95.25" customHeight="1">
      <c r="B442" s="99"/>
      <c r="E442" s="140"/>
      <c r="I442" s="150"/>
      <c r="M442" s="150"/>
      <c r="Q442" s="150"/>
      <c r="U442" s="150"/>
      <c r="AE442" s="52"/>
      <c r="AF442" s="53"/>
      <c r="AG442" s="53"/>
      <c r="AH442" s="53"/>
      <c r="AI442" s="53"/>
      <c r="AJ442" s="53"/>
      <c r="AK442" s="53"/>
      <c r="AL442" s="53"/>
      <c r="AM442" s="53"/>
      <c r="AN442" s="53"/>
      <c r="AP442" s="53"/>
    </row>
    <row r="443" spans="2:42" ht="95.25" customHeight="1">
      <c r="B443" s="99"/>
      <c r="E443" s="140"/>
      <c r="I443" s="150"/>
      <c r="M443" s="150"/>
      <c r="Q443" s="150"/>
      <c r="U443" s="150"/>
      <c r="AE443" s="52"/>
      <c r="AF443" s="53"/>
      <c r="AG443" s="53"/>
      <c r="AH443" s="53"/>
      <c r="AI443" s="53"/>
      <c r="AJ443" s="53"/>
      <c r="AK443" s="53"/>
      <c r="AL443" s="53"/>
      <c r="AM443" s="53"/>
      <c r="AN443" s="53"/>
      <c r="AP443" s="53"/>
    </row>
    <row r="444" spans="2:42" ht="95.25" customHeight="1">
      <c r="B444" s="99"/>
      <c r="E444" s="140"/>
      <c r="I444" s="150"/>
      <c r="M444" s="150"/>
      <c r="Q444" s="150"/>
      <c r="U444" s="150"/>
      <c r="AE444" s="52"/>
      <c r="AF444" s="53"/>
      <c r="AG444" s="53"/>
      <c r="AH444" s="53"/>
      <c r="AI444" s="53"/>
      <c r="AJ444" s="53"/>
      <c r="AK444" s="53"/>
      <c r="AL444" s="53"/>
      <c r="AM444" s="53"/>
      <c r="AN444" s="53"/>
      <c r="AP444" s="53"/>
    </row>
    <row r="445" spans="2:42" ht="95.25" customHeight="1">
      <c r="B445" s="99"/>
      <c r="E445" s="140"/>
      <c r="I445" s="150"/>
      <c r="M445" s="150"/>
      <c r="Q445" s="150"/>
      <c r="U445" s="150"/>
      <c r="AE445" s="52"/>
      <c r="AF445" s="53"/>
      <c r="AG445" s="53"/>
      <c r="AH445" s="53"/>
      <c r="AI445" s="53"/>
      <c r="AJ445" s="53"/>
      <c r="AK445" s="53"/>
      <c r="AL445" s="53"/>
      <c r="AM445" s="53"/>
      <c r="AN445" s="53"/>
      <c r="AP445" s="53"/>
    </row>
    <row r="446" spans="2:42" ht="95.25" customHeight="1">
      <c r="B446" s="99"/>
      <c r="E446" s="140"/>
      <c r="I446" s="150"/>
      <c r="M446" s="150"/>
      <c r="Q446" s="150"/>
      <c r="U446" s="150"/>
      <c r="AE446" s="52"/>
      <c r="AF446" s="53"/>
      <c r="AG446" s="53"/>
      <c r="AH446" s="53"/>
      <c r="AI446" s="53"/>
      <c r="AJ446" s="53"/>
      <c r="AK446" s="53"/>
      <c r="AL446" s="53"/>
      <c r="AM446" s="53"/>
      <c r="AN446" s="53"/>
      <c r="AP446" s="53"/>
    </row>
    <row r="447" spans="2:42" ht="95.25" customHeight="1">
      <c r="B447" s="99"/>
      <c r="E447" s="140"/>
      <c r="I447" s="150"/>
      <c r="M447" s="150"/>
      <c r="Q447" s="150"/>
      <c r="U447" s="150"/>
      <c r="AE447" s="52"/>
      <c r="AF447" s="53"/>
      <c r="AG447" s="53"/>
      <c r="AH447" s="53"/>
      <c r="AI447" s="53"/>
      <c r="AJ447" s="53"/>
      <c r="AK447" s="53"/>
      <c r="AL447" s="53"/>
      <c r="AM447" s="53"/>
      <c r="AN447" s="53"/>
      <c r="AP447" s="53"/>
    </row>
    <row r="448" spans="2:42" ht="95.25" customHeight="1">
      <c r="B448" s="99"/>
      <c r="E448" s="140"/>
      <c r="I448" s="150"/>
      <c r="M448" s="150"/>
      <c r="Q448" s="150"/>
      <c r="U448" s="150"/>
      <c r="AE448" s="52"/>
      <c r="AF448" s="53"/>
      <c r="AG448" s="53"/>
      <c r="AH448" s="53"/>
      <c r="AI448" s="53"/>
      <c r="AJ448" s="53"/>
      <c r="AK448" s="53"/>
      <c r="AL448" s="53"/>
      <c r="AM448" s="53"/>
      <c r="AN448" s="53"/>
      <c r="AP448" s="53"/>
    </row>
    <row r="449" spans="2:42" ht="95.25" customHeight="1">
      <c r="B449" s="99"/>
      <c r="E449" s="140"/>
      <c r="I449" s="150"/>
      <c r="M449" s="150"/>
      <c r="Q449" s="150"/>
      <c r="U449" s="150"/>
      <c r="AE449" s="52"/>
      <c r="AF449" s="53"/>
      <c r="AG449" s="53"/>
      <c r="AH449" s="53"/>
      <c r="AI449" s="53"/>
      <c r="AJ449" s="53"/>
      <c r="AK449" s="53"/>
      <c r="AL449" s="53"/>
      <c r="AM449" s="53"/>
      <c r="AN449" s="53"/>
      <c r="AP449" s="53"/>
    </row>
    <row r="450" spans="2:42" ht="95.25" customHeight="1">
      <c r="B450" s="99"/>
      <c r="E450" s="140"/>
      <c r="I450" s="150"/>
      <c r="M450" s="150"/>
      <c r="Q450" s="150"/>
      <c r="U450" s="150"/>
      <c r="AE450" s="52"/>
      <c r="AF450" s="53"/>
      <c r="AG450" s="53"/>
      <c r="AH450" s="53"/>
      <c r="AI450" s="53"/>
      <c r="AJ450" s="53"/>
      <c r="AK450" s="53"/>
      <c r="AL450" s="53"/>
      <c r="AM450" s="53"/>
      <c r="AN450" s="53"/>
      <c r="AP450" s="53"/>
    </row>
    <row r="451" spans="2:42" ht="95.25" customHeight="1">
      <c r="B451" s="99"/>
      <c r="E451" s="140"/>
      <c r="I451" s="150"/>
      <c r="M451" s="150"/>
      <c r="Q451" s="150"/>
      <c r="U451" s="150"/>
      <c r="AE451" s="52"/>
      <c r="AF451" s="53"/>
      <c r="AG451" s="53"/>
      <c r="AH451" s="53"/>
      <c r="AI451" s="53"/>
      <c r="AJ451" s="53"/>
      <c r="AK451" s="53"/>
      <c r="AL451" s="53"/>
      <c r="AM451" s="53"/>
      <c r="AN451" s="53"/>
      <c r="AP451" s="53"/>
    </row>
    <row r="452" spans="2:42" ht="95.25" customHeight="1">
      <c r="B452" s="99"/>
      <c r="E452" s="140"/>
      <c r="I452" s="150"/>
      <c r="M452" s="150"/>
      <c r="Q452" s="150"/>
      <c r="U452" s="150"/>
      <c r="AE452" s="52"/>
      <c r="AF452" s="53"/>
      <c r="AG452" s="53"/>
      <c r="AH452" s="53"/>
      <c r="AI452" s="53"/>
      <c r="AJ452" s="53"/>
      <c r="AK452" s="53"/>
      <c r="AL452" s="53"/>
      <c r="AM452" s="53"/>
      <c r="AN452" s="53"/>
      <c r="AP452" s="53"/>
    </row>
    <row r="453" spans="2:42" ht="95.25" customHeight="1">
      <c r="B453" s="99"/>
      <c r="E453" s="140"/>
      <c r="I453" s="150"/>
      <c r="M453" s="150"/>
      <c r="Q453" s="150"/>
      <c r="U453" s="150"/>
      <c r="AE453" s="52"/>
      <c r="AF453" s="53"/>
      <c r="AG453" s="53"/>
      <c r="AH453" s="53"/>
      <c r="AI453" s="53"/>
      <c r="AJ453" s="53"/>
      <c r="AK453" s="53"/>
      <c r="AL453" s="53"/>
      <c r="AM453" s="53"/>
      <c r="AN453" s="53"/>
      <c r="AP453" s="53"/>
    </row>
    <row r="454" spans="2:42" ht="95.25" customHeight="1">
      <c r="B454" s="99"/>
      <c r="E454" s="140"/>
      <c r="I454" s="150"/>
      <c r="M454" s="150"/>
      <c r="Q454" s="150"/>
      <c r="U454" s="150"/>
      <c r="AE454" s="52"/>
      <c r="AF454" s="53"/>
      <c r="AG454" s="53"/>
      <c r="AH454" s="53"/>
      <c r="AI454" s="53"/>
      <c r="AJ454" s="53"/>
      <c r="AK454" s="53"/>
      <c r="AL454" s="53"/>
      <c r="AM454" s="53"/>
      <c r="AN454" s="53"/>
      <c r="AP454" s="53"/>
    </row>
    <row r="455" spans="2:42" ht="95.25" customHeight="1">
      <c r="B455" s="99"/>
      <c r="E455" s="140"/>
      <c r="I455" s="150"/>
      <c r="M455" s="150"/>
      <c r="Q455" s="150"/>
      <c r="U455" s="150"/>
      <c r="AE455" s="52"/>
      <c r="AF455" s="53"/>
      <c r="AG455" s="53"/>
      <c r="AH455" s="53"/>
      <c r="AI455" s="53"/>
      <c r="AJ455" s="53"/>
      <c r="AK455" s="53"/>
      <c r="AL455" s="53"/>
      <c r="AM455" s="53"/>
      <c r="AN455" s="53"/>
      <c r="AP455" s="53"/>
    </row>
    <row r="456" spans="2:42" ht="95.25" customHeight="1">
      <c r="B456" s="99"/>
      <c r="E456" s="140"/>
      <c r="I456" s="150"/>
      <c r="M456" s="150"/>
      <c r="Q456" s="150"/>
      <c r="U456" s="150"/>
      <c r="AE456" s="52"/>
      <c r="AF456" s="53"/>
      <c r="AG456" s="53"/>
      <c r="AH456" s="53"/>
      <c r="AI456" s="53"/>
      <c r="AJ456" s="53"/>
      <c r="AK456" s="53"/>
      <c r="AL456" s="53"/>
      <c r="AM456" s="53"/>
      <c r="AN456" s="53"/>
      <c r="AP456" s="53"/>
    </row>
    <row r="457" spans="2:42" ht="95.25" customHeight="1">
      <c r="B457" s="99"/>
      <c r="E457" s="140"/>
      <c r="I457" s="150"/>
      <c r="M457" s="150"/>
      <c r="Q457" s="150"/>
      <c r="U457" s="150"/>
      <c r="AE457" s="52"/>
      <c r="AF457" s="53"/>
      <c r="AG457" s="53"/>
      <c r="AH457" s="53"/>
      <c r="AI457" s="53"/>
      <c r="AJ457" s="53"/>
      <c r="AK457" s="53"/>
      <c r="AL457" s="53"/>
      <c r="AM457" s="53"/>
      <c r="AN457" s="53"/>
      <c r="AP457" s="53"/>
    </row>
    <row r="458" spans="2:42" ht="95.25" customHeight="1">
      <c r="B458" s="99"/>
      <c r="E458" s="140"/>
      <c r="I458" s="150"/>
      <c r="M458" s="150"/>
      <c r="Q458" s="150"/>
      <c r="U458" s="150"/>
      <c r="AE458" s="52"/>
      <c r="AF458" s="53"/>
      <c r="AG458" s="53"/>
      <c r="AH458" s="53"/>
      <c r="AI458" s="53"/>
      <c r="AJ458" s="53"/>
      <c r="AK458" s="53"/>
      <c r="AL458" s="53"/>
      <c r="AM458" s="53"/>
      <c r="AN458" s="53"/>
      <c r="AP458" s="53"/>
    </row>
    <row r="459" spans="2:42" ht="95.25" customHeight="1">
      <c r="B459" s="99"/>
      <c r="E459" s="140"/>
      <c r="I459" s="150"/>
      <c r="M459" s="150"/>
      <c r="Q459" s="150"/>
      <c r="U459" s="150"/>
      <c r="AE459" s="52"/>
      <c r="AF459" s="53"/>
      <c r="AG459" s="53"/>
      <c r="AH459" s="53"/>
      <c r="AI459" s="53"/>
      <c r="AJ459" s="53"/>
      <c r="AK459" s="53"/>
      <c r="AL459" s="53"/>
      <c r="AM459" s="53"/>
      <c r="AN459" s="53"/>
      <c r="AP459" s="53"/>
    </row>
    <row r="460" spans="2:42" ht="95.25" customHeight="1">
      <c r="B460" s="99"/>
      <c r="E460" s="140"/>
      <c r="I460" s="150"/>
      <c r="M460" s="150"/>
      <c r="Q460" s="150"/>
      <c r="U460" s="150"/>
      <c r="AE460" s="52"/>
      <c r="AF460" s="53"/>
      <c r="AG460" s="53"/>
      <c r="AH460" s="53"/>
      <c r="AI460" s="53"/>
      <c r="AJ460" s="53"/>
      <c r="AK460" s="53"/>
      <c r="AL460" s="53"/>
      <c r="AM460" s="53"/>
      <c r="AN460" s="53"/>
      <c r="AP460" s="53"/>
    </row>
    <row r="461" spans="2:42" ht="95.25" customHeight="1">
      <c r="B461" s="99"/>
      <c r="E461" s="140"/>
      <c r="I461" s="150"/>
      <c r="M461" s="150"/>
      <c r="Q461" s="150"/>
      <c r="U461" s="150"/>
      <c r="AE461" s="52"/>
      <c r="AF461" s="53"/>
      <c r="AG461" s="53"/>
      <c r="AH461" s="53"/>
      <c r="AI461" s="53"/>
      <c r="AJ461" s="53"/>
      <c r="AK461" s="53"/>
      <c r="AL461" s="53"/>
      <c r="AM461" s="53"/>
      <c r="AN461" s="53"/>
      <c r="AP461" s="53"/>
    </row>
    <row r="462" spans="2:42" ht="95.25" customHeight="1">
      <c r="B462" s="99"/>
      <c r="E462" s="140"/>
      <c r="I462" s="150"/>
      <c r="M462" s="150"/>
      <c r="Q462" s="150"/>
      <c r="U462" s="150"/>
      <c r="AE462" s="52"/>
      <c r="AF462" s="53"/>
      <c r="AG462" s="53"/>
      <c r="AH462" s="53"/>
      <c r="AI462" s="53"/>
      <c r="AJ462" s="53"/>
      <c r="AK462" s="53"/>
      <c r="AL462" s="53"/>
      <c r="AM462" s="53"/>
      <c r="AN462" s="53"/>
      <c r="AP462" s="53"/>
    </row>
    <row r="463" spans="2:42" ht="95.25" customHeight="1">
      <c r="B463" s="99"/>
      <c r="E463" s="140"/>
      <c r="I463" s="150"/>
      <c r="M463" s="150"/>
      <c r="Q463" s="150"/>
      <c r="U463" s="150"/>
      <c r="AE463" s="52"/>
      <c r="AF463" s="53"/>
      <c r="AG463" s="53"/>
      <c r="AH463" s="53"/>
      <c r="AI463" s="53"/>
      <c r="AJ463" s="53"/>
      <c r="AK463" s="53"/>
      <c r="AL463" s="53"/>
      <c r="AM463" s="53"/>
      <c r="AN463" s="53"/>
      <c r="AP463" s="53"/>
    </row>
    <row r="464" spans="2:42" ht="95.25" customHeight="1">
      <c r="B464" s="99"/>
      <c r="E464" s="140"/>
      <c r="I464" s="150"/>
      <c r="M464" s="150"/>
      <c r="Q464" s="150"/>
      <c r="U464" s="150"/>
      <c r="AE464" s="52"/>
      <c r="AF464" s="53"/>
      <c r="AG464" s="53"/>
      <c r="AH464" s="53"/>
      <c r="AI464" s="53"/>
      <c r="AJ464" s="53"/>
      <c r="AK464" s="53"/>
      <c r="AL464" s="53"/>
      <c r="AM464" s="53"/>
      <c r="AN464" s="53"/>
      <c r="AP464" s="53"/>
    </row>
    <row r="465" spans="2:42" ht="95.25" customHeight="1">
      <c r="B465" s="99"/>
      <c r="E465" s="140"/>
      <c r="I465" s="150"/>
      <c r="M465" s="150"/>
      <c r="Q465" s="150"/>
      <c r="U465" s="150"/>
      <c r="AE465" s="52"/>
      <c r="AF465" s="53"/>
      <c r="AG465" s="53"/>
      <c r="AH465" s="53"/>
      <c r="AI465" s="53"/>
      <c r="AJ465" s="53"/>
      <c r="AK465" s="53"/>
      <c r="AL465" s="53"/>
      <c r="AM465" s="53"/>
      <c r="AN465" s="53"/>
      <c r="AP465" s="53"/>
    </row>
    <row r="466" spans="2:42" ht="95.25" customHeight="1">
      <c r="B466" s="99"/>
      <c r="E466" s="140"/>
      <c r="I466" s="150"/>
      <c r="M466" s="150"/>
      <c r="Q466" s="150"/>
      <c r="U466" s="150"/>
      <c r="AE466" s="52"/>
      <c r="AF466" s="53"/>
      <c r="AG466" s="53"/>
      <c r="AH466" s="53"/>
      <c r="AI466" s="53"/>
      <c r="AJ466" s="53"/>
      <c r="AK466" s="53"/>
      <c r="AL466" s="53"/>
      <c r="AM466" s="53"/>
      <c r="AN466" s="53"/>
      <c r="AP466" s="53"/>
    </row>
    <row r="467" spans="2:42" ht="95.25" customHeight="1">
      <c r="B467" s="99"/>
      <c r="E467" s="140"/>
      <c r="I467" s="150"/>
      <c r="M467" s="150"/>
      <c r="Q467" s="150"/>
      <c r="U467" s="150"/>
      <c r="AE467" s="52"/>
      <c r="AF467" s="53"/>
      <c r="AG467" s="53"/>
      <c r="AH467" s="53"/>
      <c r="AI467" s="53"/>
      <c r="AJ467" s="53"/>
      <c r="AK467" s="53"/>
      <c r="AL467" s="53"/>
      <c r="AM467" s="53"/>
      <c r="AN467" s="53"/>
      <c r="AP467" s="53"/>
    </row>
    <row r="468" spans="2:42" ht="95.25" customHeight="1">
      <c r="B468" s="99"/>
      <c r="E468" s="140"/>
      <c r="I468" s="150"/>
      <c r="M468" s="150"/>
      <c r="Q468" s="150"/>
      <c r="U468" s="150"/>
      <c r="AE468" s="52"/>
      <c r="AF468" s="53"/>
      <c r="AG468" s="53"/>
      <c r="AH468" s="53"/>
      <c r="AI468" s="53"/>
      <c r="AJ468" s="53"/>
      <c r="AK468" s="53"/>
      <c r="AL468" s="53"/>
      <c r="AM468" s="53"/>
      <c r="AN468" s="53"/>
      <c r="AP468" s="53"/>
    </row>
    <row r="469" spans="2:42" ht="95.25" customHeight="1">
      <c r="B469" s="99"/>
      <c r="E469" s="140"/>
      <c r="I469" s="150"/>
      <c r="M469" s="150"/>
      <c r="Q469" s="150"/>
      <c r="U469" s="150"/>
      <c r="AE469" s="52"/>
      <c r="AF469" s="53"/>
      <c r="AG469" s="53"/>
      <c r="AH469" s="53"/>
      <c r="AI469" s="53"/>
      <c r="AJ469" s="53"/>
      <c r="AK469" s="53"/>
      <c r="AL469" s="53"/>
      <c r="AM469" s="53"/>
      <c r="AN469" s="53"/>
      <c r="AP469" s="53"/>
    </row>
    <row r="470" spans="2:42" ht="95.25" customHeight="1">
      <c r="B470" s="99"/>
      <c r="E470" s="140"/>
      <c r="I470" s="150"/>
      <c r="M470" s="150"/>
      <c r="Q470" s="150"/>
      <c r="U470" s="150"/>
      <c r="AE470" s="52"/>
      <c r="AF470" s="53"/>
      <c r="AG470" s="53"/>
      <c r="AH470" s="53"/>
      <c r="AI470" s="53"/>
      <c r="AJ470" s="53"/>
      <c r="AK470" s="53"/>
      <c r="AL470" s="53"/>
      <c r="AM470" s="53"/>
      <c r="AN470" s="53"/>
      <c r="AP470" s="53"/>
    </row>
    <row r="471" spans="2:42" ht="95.25" customHeight="1">
      <c r="B471" s="99"/>
      <c r="E471" s="140"/>
      <c r="I471" s="150"/>
      <c r="M471" s="150"/>
      <c r="Q471" s="150"/>
      <c r="U471" s="150"/>
      <c r="AE471" s="52"/>
      <c r="AF471" s="53"/>
      <c r="AG471" s="53"/>
      <c r="AH471" s="53"/>
      <c r="AI471" s="53"/>
      <c r="AJ471" s="53"/>
      <c r="AK471" s="53"/>
      <c r="AL471" s="53"/>
      <c r="AM471" s="53"/>
      <c r="AN471" s="53"/>
      <c r="AP471" s="53"/>
    </row>
    <row r="472" spans="2:42" ht="95.25" customHeight="1">
      <c r="B472" s="99"/>
      <c r="E472" s="140"/>
      <c r="I472" s="150"/>
      <c r="M472" s="150"/>
      <c r="Q472" s="150"/>
      <c r="U472" s="150"/>
      <c r="AE472" s="52"/>
      <c r="AF472" s="53"/>
      <c r="AG472" s="53"/>
      <c r="AH472" s="53"/>
      <c r="AI472" s="53"/>
      <c r="AJ472" s="53"/>
      <c r="AK472" s="53"/>
      <c r="AL472" s="53"/>
      <c r="AM472" s="53"/>
      <c r="AN472" s="53"/>
      <c r="AP472" s="53"/>
    </row>
    <row r="473" spans="2:42" ht="95.25" customHeight="1">
      <c r="B473" s="99"/>
      <c r="E473" s="140"/>
      <c r="I473" s="150"/>
      <c r="M473" s="150"/>
      <c r="Q473" s="150"/>
      <c r="U473" s="150"/>
      <c r="AE473" s="52"/>
      <c r="AF473" s="53"/>
      <c r="AG473" s="53"/>
      <c r="AH473" s="53"/>
      <c r="AI473" s="53"/>
      <c r="AJ473" s="53"/>
      <c r="AK473" s="53"/>
      <c r="AL473" s="53"/>
      <c r="AM473" s="53"/>
      <c r="AN473" s="53"/>
      <c r="AP473" s="53"/>
    </row>
    <row r="474" spans="2:42" ht="95.25" customHeight="1">
      <c r="B474" s="99"/>
      <c r="E474" s="140"/>
      <c r="I474" s="150"/>
      <c r="M474" s="150"/>
      <c r="Q474" s="150"/>
      <c r="U474" s="150"/>
      <c r="AE474" s="52"/>
      <c r="AF474" s="53"/>
      <c r="AG474" s="53"/>
      <c r="AH474" s="53"/>
      <c r="AI474" s="53"/>
      <c r="AJ474" s="53"/>
      <c r="AK474" s="53"/>
      <c r="AL474" s="53"/>
      <c r="AM474" s="53"/>
      <c r="AN474" s="53"/>
      <c r="AP474" s="53"/>
    </row>
    <row r="475" spans="2:42" ht="95.25" customHeight="1">
      <c r="B475" s="99"/>
      <c r="E475" s="140"/>
      <c r="I475" s="150"/>
      <c r="M475" s="150"/>
      <c r="Q475" s="150"/>
      <c r="U475" s="150"/>
      <c r="AE475" s="52"/>
      <c r="AF475" s="53"/>
      <c r="AG475" s="53"/>
      <c r="AH475" s="53"/>
      <c r="AI475" s="53"/>
      <c r="AJ475" s="53"/>
      <c r="AK475" s="53"/>
      <c r="AL475" s="53"/>
      <c r="AM475" s="53"/>
      <c r="AN475" s="53"/>
      <c r="AP475" s="53"/>
    </row>
    <row r="476" spans="2:42" ht="95.25" customHeight="1">
      <c r="B476" s="99"/>
      <c r="E476" s="140"/>
      <c r="I476" s="150"/>
      <c r="M476" s="150"/>
      <c r="Q476" s="150"/>
      <c r="U476" s="150"/>
      <c r="AE476" s="52"/>
      <c r="AF476" s="53"/>
      <c r="AG476" s="53"/>
      <c r="AH476" s="53"/>
      <c r="AI476" s="53"/>
      <c r="AJ476" s="53"/>
      <c r="AK476" s="53"/>
      <c r="AL476" s="53"/>
      <c r="AM476" s="53"/>
      <c r="AN476" s="53"/>
      <c r="AP476" s="53"/>
    </row>
    <row r="477" spans="2:42" ht="95.25" customHeight="1">
      <c r="B477" s="99"/>
      <c r="E477" s="140"/>
      <c r="I477" s="150"/>
      <c r="M477" s="150"/>
      <c r="Q477" s="150"/>
      <c r="U477" s="150"/>
      <c r="AE477" s="52"/>
      <c r="AF477" s="53"/>
      <c r="AG477" s="53"/>
      <c r="AH477" s="53"/>
      <c r="AI477" s="53"/>
      <c r="AJ477" s="53"/>
      <c r="AK477" s="53"/>
      <c r="AL477" s="53"/>
      <c r="AM477" s="53"/>
      <c r="AN477" s="53"/>
      <c r="AP477" s="53"/>
    </row>
    <row r="478" spans="2:42" ht="95.25" customHeight="1">
      <c r="B478" s="99"/>
      <c r="E478" s="140"/>
      <c r="I478" s="150"/>
      <c r="M478" s="150"/>
      <c r="Q478" s="150"/>
      <c r="U478" s="150"/>
      <c r="AE478" s="52"/>
      <c r="AF478" s="53"/>
      <c r="AG478" s="53"/>
      <c r="AH478" s="53"/>
      <c r="AI478" s="53"/>
      <c r="AJ478" s="53"/>
      <c r="AK478" s="53"/>
      <c r="AL478" s="53"/>
      <c r="AM478" s="53"/>
      <c r="AN478" s="53"/>
      <c r="AP478" s="53"/>
    </row>
    <row r="479" spans="2:42" ht="95.25" customHeight="1">
      <c r="B479" s="99"/>
      <c r="E479" s="140"/>
      <c r="I479" s="150"/>
      <c r="M479" s="150"/>
      <c r="Q479" s="150"/>
      <c r="U479" s="150"/>
      <c r="AE479" s="52"/>
      <c r="AF479" s="53"/>
      <c r="AG479" s="53"/>
      <c r="AH479" s="53"/>
      <c r="AI479" s="53"/>
      <c r="AJ479" s="53"/>
      <c r="AK479" s="53"/>
      <c r="AL479" s="53"/>
      <c r="AM479" s="53"/>
      <c r="AN479" s="53"/>
      <c r="AP479" s="53"/>
    </row>
    <row r="480" spans="2:42" ht="95.25" customHeight="1">
      <c r="B480" s="99"/>
      <c r="E480" s="140"/>
      <c r="I480" s="150"/>
      <c r="M480" s="150"/>
      <c r="Q480" s="150"/>
      <c r="U480" s="150"/>
      <c r="AE480" s="52"/>
      <c r="AF480" s="53"/>
      <c r="AG480" s="53"/>
      <c r="AH480" s="53"/>
      <c r="AI480" s="53"/>
      <c r="AJ480" s="53"/>
      <c r="AK480" s="53"/>
      <c r="AL480" s="53"/>
      <c r="AM480" s="53"/>
      <c r="AN480" s="53"/>
      <c r="AP480" s="53"/>
    </row>
    <row r="481" spans="2:42" ht="95.25" customHeight="1">
      <c r="B481" s="99"/>
      <c r="E481" s="140"/>
      <c r="I481" s="150"/>
      <c r="M481" s="150"/>
      <c r="Q481" s="150"/>
      <c r="U481" s="150"/>
      <c r="AE481" s="52"/>
      <c r="AF481" s="53"/>
      <c r="AG481" s="53"/>
      <c r="AH481" s="53"/>
      <c r="AI481" s="53"/>
      <c r="AJ481" s="53"/>
      <c r="AK481" s="53"/>
      <c r="AL481" s="53"/>
      <c r="AM481" s="53"/>
      <c r="AN481" s="53"/>
      <c r="AP481" s="53"/>
    </row>
    <row r="482" spans="2:42" ht="95.25" customHeight="1">
      <c r="B482" s="99"/>
      <c r="E482" s="140"/>
      <c r="I482" s="150"/>
      <c r="M482" s="150"/>
      <c r="Q482" s="150"/>
      <c r="U482" s="150"/>
      <c r="AE482" s="52"/>
      <c r="AF482" s="53"/>
      <c r="AG482" s="53"/>
      <c r="AH482" s="53"/>
      <c r="AI482" s="53"/>
      <c r="AJ482" s="53"/>
      <c r="AK482" s="53"/>
      <c r="AL482" s="53"/>
      <c r="AM482" s="53"/>
      <c r="AN482" s="53"/>
      <c r="AP482" s="53"/>
    </row>
    <row r="483" spans="2:42" ht="95.25" customHeight="1">
      <c r="B483" s="99"/>
      <c r="E483" s="140"/>
      <c r="I483" s="150"/>
      <c r="M483" s="150"/>
      <c r="Q483" s="150"/>
      <c r="U483" s="150"/>
      <c r="AE483" s="52"/>
      <c r="AF483" s="53"/>
      <c r="AG483" s="53"/>
      <c r="AH483" s="53"/>
      <c r="AI483" s="53"/>
      <c r="AJ483" s="53"/>
      <c r="AK483" s="53"/>
      <c r="AL483" s="53"/>
      <c r="AM483" s="53"/>
      <c r="AN483" s="53"/>
      <c r="AP483" s="53"/>
    </row>
    <row r="484" spans="2:42" ht="95.25" customHeight="1">
      <c r="B484" s="99"/>
      <c r="E484" s="140"/>
      <c r="I484" s="150"/>
      <c r="M484" s="150"/>
      <c r="Q484" s="150"/>
      <c r="U484" s="150"/>
      <c r="AE484" s="52"/>
      <c r="AF484" s="53"/>
      <c r="AG484" s="53"/>
      <c r="AH484" s="53"/>
      <c r="AI484" s="53"/>
      <c r="AJ484" s="53"/>
      <c r="AK484" s="53"/>
      <c r="AL484" s="53"/>
      <c r="AM484" s="53"/>
      <c r="AN484" s="53"/>
      <c r="AP484" s="53"/>
    </row>
    <row r="485" spans="2:42" ht="95.25" customHeight="1">
      <c r="B485" s="99"/>
      <c r="E485" s="140"/>
      <c r="I485" s="150"/>
      <c r="M485" s="150"/>
      <c r="Q485" s="150"/>
      <c r="U485" s="150"/>
      <c r="AE485" s="52"/>
      <c r="AF485" s="53"/>
      <c r="AG485" s="53"/>
      <c r="AH485" s="53"/>
      <c r="AI485" s="53"/>
      <c r="AJ485" s="53"/>
      <c r="AK485" s="53"/>
      <c r="AL485" s="53"/>
      <c r="AM485" s="53"/>
      <c r="AN485" s="53"/>
      <c r="AP485" s="53"/>
    </row>
    <row r="486" spans="2:42" ht="95.25" customHeight="1">
      <c r="B486" s="99"/>
      <c r="E486" s="140"/>
      <c r="I486" s="150"/>
      <c r="M486" s="150"/>
      <c r="Q486" s="150"/>
      <c r="U486" s="150"/>
      <c r="AE486" s="52"/>
      <c r="AF486" s="53"/>
      <c r="AG486" s="53"/>
      <c r="AH486" s="53"/>
      <c r="AI486" s="53"/>
      <c r="AJ486" s="53"/>
      <c r="AK486" s="53"/>
      <c r="AL486" s="53"/>
      <c r="AM486" s="53"/>
      <c r="AN486" s="53"/>
      <c r="AP486" s="53"/>
    </row>
    <row r="487" spans="2:42" ht="95.25" customHeight="1">
      <c r="B487" s="99"/>
      <c r="E487" s="140"/>
      <c r="I487" s="150"/>
      <c r="M487" s="150"/>
      <c r="Q487" s="150"/>
      <c r="U487" s="150"/>
      <c r="AE487" s="52"/>
      <c r="AF487" s="53"/>
      <c r="AG487" s="53"/>
      <c r="AH487" s="53"/>
      <c r="AI487" s="53"/>
      <c r="AJ487" s="53"/>
      <c r="AK487" s="53"/>
      <c r="AL487" s="53"/>
      <c r="AM487" s="53"/>
      <c r="AN487" s="53"/>
      <c r="AP487" s="53"/>
    </row>
    <row r="488" spans="2:42" ht="95.25" customHeight="1">
      <c r="B488" s="99"/>
      <c r="E488" s="140"/>
      <c r="I488" s="150"/>
      <c r="M488" s="150"/>
      <c r="Q488" s="150"/>
      <c r="U488" s="150"/>
      <c r="AE488" s="52"/>
      <c r="AF488" s="53"/>
      <c r="AG488" s="53"/>
      <c r="AH488" s="53"/>
      <c r="AI488" s="53"/>
      <c r="AJ488" s="53"/>
      <c r="AK488" s="53"/>
      <c r="AL488" s="53"/>
      <c r="AM488" s="53"/>
      <c r="AN488" s="53"/>
      <c r="AP488" s="53"/>
    </row>
    <row r="489" spans="2:42" ht="95.25" customHeight="1">
      <c r="B489" s="99"/>
      <c r="E489" s="140"/>
      <c r="I489" s="150"/>
      <c r="M489" s="150"/>
      <c r="Q489" s="150"/>
      <c r="U489" s="150"/>
      <c r="AE489" s="52"/>
      <c r="AF489" s="53"/>
      <c r="AG489" s="53"/>
      <c r="AH489" s="53"/>
      <c r="AI489" s="53"/>
      <c r="AJ489" s="53"/>
      <c r="AK489" s="53"/>
      <c r="AL489" s="53"/>
      <c r="AM489" s="53"/>
      <c r="AN489" s="53"/>
      <c r="AP489" s="53"/>
    </row>
    <row r="490" spans="2:42" ht="95.25" customHeight="1">
      <c r="B490" s="99"/>
      <c r="E490" s="140"/>
      <c r="I490" s="150"/>
      <c r="M490" s="150"/>
      <c r="Q490" s="150"/>
      <c r="U490" s="150"/>
      <c r="AE490" s="52"/>
      <c r="AF490" s="53"/>
      <c r="AG490" s="53"/>
      <c r="AH490" s="53"/>
      <c r="AI490" s="53"/>
      <c r="AJ490" s="53"/>
      <c r="AK490" s="53"/>
      <c r="AL490" s="53"/>
      <c r="AM490" s="53"/>
      <c r="AN490" s="53"/>
      <c r="AP490" s="53"/>
    </row>
    <row r="491" spans="2:42" ht="95.25" customHeight="1">
      <c r="B491" s="99"/>
      <c r="E491" s="140"/>
      <c r="I491" s="150"/>
      <c r="M491" s="150"/>
      <c r="Q491" s="150"/>
      <c r="U491" s="150"/>
      <c r="AE491" s="52"/>
      <c r="AF491" s="53"/>
      <c r="AG491" s="53"/>
      <c r="AH491" s="53"/>
      <c r="AI491" s="53"/>
      <c r="AJ491" s="53"/>
      <c r="AK491" s="53"/>
      <c r="AL491" s="53"/>
      <c r="AM491" s="53"/>
      <c r="AN491" s="53"/>
      <c r="AP491" s="53"/>
    </row>
    <row r="492" spans="2:42" ht="95.25" customHeight="1">
      <c r="B492" s="99"/>
      <c r="E492" s="140"/>
      <c r="I492" s="150"/>
      <c r="M492" s="150"/>
      <c r="Q492" s="150"/>
      <c r="U492" s="150"/>
      <c r="AE492" s="52"/>
      <c r="AF492" s="53"/>
      <c r="AG492" s="53"/>
      <c r="AH492" s="53"/>
      <c r="AI492" s="53"/>
      <c r="AJ492" s="53"/>
      <c r="AK492" s="53"/>
      <c r="AL492" s="53"/>
      <c r="AM492" s="53"/>
      <c r="AN492" s="53"/>
      <c r="AP492" s="53"/>
    </row>
    <row r="493" spans="2:42" ht="95.25" customHeight="1">
      <c r="B493" s="99"/>
      <c r="E493" s="140"/>
      <c r="I493" s="150"/>
      <c r="M493" s="150"/>
      <c r="Q493" s="150"/>
      <c r="U493" s="150"/>
      <c r="AE493" s="52"/>
      <c r="AF493" s="53"/>
      <c r="AG493" s="53"/>
      <c r="AH493" s="53"/>
      <c r="AI493" s="53"/>
      <c r="AJ493" s="53"/>
      <c r="AK493" s="53"/>
      <c r="AL493" s="53"/>
      <c r="AM493" s="53"/>
      <c r="AN493" s="53"/>
      <c r="AP493" s="53"/>
    </row>
    <row r="494" spans="2:42" ht="95.25" customHeight="1">
      <c r="B494" s="99"/>
      <c r="E494" s="140"/>
      <c r="I494" s="150"/>
      <c r="M494" s="150"/>
      <c r="Q494" s="150"/>
      <c r="U494" s="150"/>
      <c r="AE494" s="52"/>
      <c r="AF494" s="53"/>
      <c r="AG494" s="53"/>
      <c r="AH494" s="53"/>
      <c r="AI494" s="53"/>
      <c r="AJ494" s="53"/>
      <c r="AK494" s="53"/>
      <c r="AL494" s="53"/>
      <c r="AM494" s="53"/>
      <c r="AN494" s="53"/>
      <c r="AP494" s="53"/>
    </row>
    <row r="495" spans="2:42" ht="95.25" customHeight="1">
      <c r="B495" s="99"/>
      <c r="E495" s="140"/>
      <c r="I495" s="150"/>
      <c r="M495" s="150"/>
      <c r="Q495" s="150"/>
      <c r="U495" s="150"/>
      <c r="AE495" s="52"/>
      <c r="AF495" s="53"/>
      <c r="AG495" s="53"/>
      <c r="AH495" s="53"/>
      <c r="AI495" s="53"/>
      <c r="AJ495" s="53"/>
      <c r="AK495" s="53"/>
      <c r="AL495" s="53"/>
      <c r="AM495" s="53"/>
      <c r="AN495" s="53"/>
      <c r="AP495" s="53"/>
    </row>
    <row r="496" spans="2:42" ht="95.25" customHeight="1">
      <c r="B496" s="99"/>
      <c r="E496" s="140"/>
      <c r="I496" s="150"/>
      <c r="M496" s="150"/>
      <c r="Q496" s="150"/>
      <c r="U496" s="150"/>
      <c r="AE496" s="52"/>
      <c r="AF496" s="53"/>
      <c r="AG496" s="53"/>
      <c r="AH496" s="53"/>
      <c r="AI496" s="53"/>
      <c r="AJ496" s="53"/>
      <c r="AK496" s="53"/>
      <c r="AL496" s="53"/>
      <c r="AM496" s="53"/>
      <c r="AN496" s="53"/>
      <c r="AP496" s="53"/>
    </row>
    <row r="497" spans="2:42" ht="95.25" customHeight="1">
      <c r="B497" s="99"/>
      <c r="E497" s="140"/>
      <c r="I497" s="150"/>
      <c r="M497" s="150"/>
      <c r="Q497" s="150"/>
      <c r="U497" s="150"/>
      <c r="AE497" s="52"/>
      <c r="AF497" s="53"/>
      <c r="AG497" s="53"/>
      <c r="AH497" s="53"/>
      <c r="AI497" s="53"/>
      <c r="AJ497" s="53"/>
      <c r="AK497" s="53"/>
      <c r="AL497" s="53"/>
      <c r="AM497" s="53"/>
      <c r="AN497" s="53"/>
      <c r="AP497" s="53"/>
    </row>
    <row r="498" spans="2:42" ht="95.25" customHeight="1">
      <c r="B498" s="99"/>
      <c r="E498" s="140"/>
      <c r="I498" s="150"/>
      <c r="M498" s="150"/>
      <c r="Q498" s="150"/>
      <c r="U498" s="150"/>
      <c r="AE498" s="52"/>
      <c r="AF498" s="53"/>
      <c r="AG498" s="53"/>
      <c r="AH498" s="53"/>
      <c r="AI498" s="53"/>
      <c r="AJ498" s="53"/>
      <c r="AK498" s="53"/>
      <c r="AL498" s="53"/>
      <c r="AM498" s="53"/>
      <c r="AN498" s="53"/>
      <c r="AP498" s="53"/>
    </row>
    <row r="499" spans="2:42" ht="95.25" customHeight="1">
      <c r="B499" s="99"/>
      <c r="E499" s="140"/>
      <c r="I499" s="150"/>
      <c r="M499" s="150"/>
      <c r="Q499" s="150"/>
      <c r="U499" s="150"/>
      <c r="AE499" s="52"/>
      <c r="AF499" s="53"/>
      <c r="AG499" s="53"/>
      <c r="AH499" s="53"/>
      <c r="AI499" s="53"/>
      <c r="AJ499" s="53"/>
      <c r="AK499" s="53"/>
      <c r="AL499" s="53"/>
      <c r="AM499" s="53"/>
      <c r="AN499" s="53"/>
      <c r="AP499" s="53"/>
    </row>
    <row r="500" spans="2:42" ht="95.25" customHeight="1">
      <c r="B500" s="99"/>
      <c r="E500" s="140"/>
      <c r="I500" s="150"/>
      <c r="M500" s="150"/>
      <c r="Q500" s="150"/>
      <c r="U500" s="150"/>
      <c r="AE500" s="52"/>
      <c r="AF500" s="53"/>
      <c r="AG500" s="53"/>
      <c r="AH500" s="53"/>
      <c r="AI500" s="53"/>
      <c r="AJ500" s="53"/>
      <c r="AK500" s="53"/>
      <c r="AL500" s="53"/>
      <c r="AM500" s="53"/>
      <c r="AN500" s="53"/>
      <c r="AP500" s="53"/>
    </row>
    <row r="501" spans="2:42" ht="95.25" customHeight="1">
      <c r="B501" s="99"/>
      <c r="E501" s="140"/>
      <c r="I501" s="150"/>
      <c r="M501" s="150"/>
      <c r="Q501" s="150"/>
      <c r="U501" s="150"/>
      <c r="AE501" s="52"/>
      <c r="AF501" s="53"/>
      <c r="AG501" s="53"/>
      <c r="AH501" s="53"/>
      <c r="AI501" s="53"/>
      <c r="AJ501" s="53"/>
      <c r="AK501" s="53"/>
      <c r="AL501" s="53"/>
      <c r="AM501" s="53"/>
      <c r="AN501" s="53"/>
      <c r="AP501" s="53"/>
    </row>
    <row r="502" spans="2:42" ht="95.25" customHeight="1">
      <c r="B502" s="99"/>
      <c r="E502" s="140"/>
      <c r="I502" s="150"/>
      <c r="M502" s="150"/>
      <c r="Q502" s="150"/>
      <c r="U502" s="150"/>
      <c r="AE502" s="52"/>
      <c r="AF502" s="53"/>
      <c r="AG502" s="53"/>
      <c r="AH502" s="53"/>
      <c r="AI502" s="53"/>
      <c r="AJ502" s="53"/>
      <c r="AK502" s="53"/>
      <c r="AL502" s="53"/>
      <c r="AM502" s="53"/>
      <c r="AN502" s="53"/>
      <c r="AP502" s="53"/>
    </row>
    <row r="503" spans="2:42" ht="95.25" customHeight="1">
      <c r="B503" s="99"/>
      <c r="E503" s="140"/>
      <c r="I503" s="150"/>
      <c r="M503" s="150"/>
      <c r="Q503" s="150"/>
      <c r="U503" s="150"/>
      <c r="AE503" s="52"/>
      <c r="AF503" s="53"/>
      <c r="AG503" s="53"/>
      <c r="AH503" s="53"/>
      <c r="AI503" s="53"/>
      <c r="AJ503" s="53"/>
      <c r="AK503" s="53"/>
      <c r="AL503" s="53"/>
      <c r="AM503" s="53"/>
      <c r="AN503" s="53"/>
      <c r="AP503" s="53"/>
    </row>
    <row r="504" spans="2:42" ht="95.25" customHeight="1">
      <c r="B504" s="99"/>
      <c r="E504" s="140"/>
      <c r="I504" s="150"/>
      <c r="M504" s="150"/>
      <c r="Q504" s="150"/>
      <c r="U504" s="150"/>
      <c r="AE504" s="52"/>
      <c r="AF504" s="53"/>
      <c r="AG504" s="53"/>
      <c r="AH504" s="53"/>
      <c r="AI504" s="53"/>
      <c r="AJ504" s="53"/>
      <c r="AK504" s="53"/>
      <c r="AL504" s="53"/>
      <c r="AM504" s="53"/>
      <c r="AN504" s="53"/>
      <c r="AP504" s="53"/>
    </row>
    <row r="505" spans="2:42" ht="95.25" customHeight="1">
      <c r="B505" s="99"/>
      <c r="E505" s="140"/>
      <c r="I505" s="150"/>
      <c r="M505" s="150"/>
      <c r="Q505" s="150"/>
      <c r="U505" s="150"/>
      <c r="AE505" s="52"/>
      <c r="AF505" s="53"/>
      <c r="AG505" s="53"/>
      <c r="AH505" s="53"/>
      <c r="AI505" s="53"/>
      <c r="AJ505" s="53"/>
      <c r="AK505" s="53"/>
      <c r="AL505" s="53"/>
      <c r="AM505" s="53"/>
      <c r="AN505" s="53"/>
      <c r="AP505" s="53"/>
    </row>
    <row r="506" spans="2:42" ht="95.25" customHeight="1">
      <c r="B506" s="99"/>
      <c r="E506" s="140"/>
      <c r="I506" s="150"/>
      <c r="M506" s="150"/>
      <c r="Q506" s="150"/>
      <c r="U506" s="150"/>
      <c r="AE506" s="52"/>
      <c r="AF506" s="53"/>
      <c r="AG506" s="53"/>
      <c r="AH506" s="53"/>
      <c r="AI506" s="53"/>
      <c r="AJ506" s="53"/>
      <c r="AK506" s="53"/>
      <c r="AL506" s="53"/>
      <c r="AM506" s="53"/>
      <c r="AN506" s="53"/>
      <c r="AP506" s="53"/>
    </row>
    <row r="507" spans="2:42" ht="95.25" customHeight="1">
      <c r="B507" s="99"/>
      <c r="E507" s="140"/>
      <c r="I507" s="150"/>
      <c r="M507" s="150"/>
      <c r="Q507" s="150"/>
      <c r="U507" s="150"/>
      <c r="AE507" s="52"/>
      <c r="AF507" s="53"/>
      <c r="AG507" s="53"/>
      <c r="AH507" s="53"/>
      <c r="AI507" s="53"/>
      <c r="AJ507" s="53"/>
      <c r="AK507" s="53"/>
      <c r="AL507" s="53"/>
      <c r="AM507" s="53"/>
      <c r="AN507" s="53"/>
      <c r="AP507" s="53"/>
    </row>
    <row r="508" spans="2:42" ht="95.25" customHeight="1">
      <c r="B508" s="99"/>
      <c r="E508" s="140"/>
      <c r="I508" s="150"/>
      <c r="M508" s="150"/>
      <c r="Q508" s="150"/>
      <c r="U508" s="150"/>
      <c r="AE508" s="52"/>
      <c r="AF508" s="53"/>
      <c r="AG508" s="53"/>
      <c r="AH508" s="53"/>
      <c r="AI508" s="53"/>
      <c r="AJ508" s="53"/>
      <c r="AK508" s="53"/>
      <c r="AL508" s="53"/>
      <c r="AM508" s="53"/>
      <c r="AN508" s="53"/>
      <c r="AP508" s="53"/>
    </row>
    <row r="509" spans="2:42" ht="95.25" customHeight="1">
      <c r="B509" s="99"/>
      <c r="E509" s="140"/>
      <c r="I509" s="150"/>
      <c r="M509" s="150"/>
      <c r="Q509" s="150"/>
      <c r="U509" s="150"/>
      <c r="AE509" s="52"/>
      <c r="AF509" s="53"/>
      <c r="AG509" s="53"/>
      <c r="AH509" s="53"/>
      <c r="AI509" s="53"/>
      <c r="AJ509" s="53"/>
      <c r="AK509" s="53"/>
      <c r="AL509" s="53"/>
      <c r="AM509" s="53"/>
      <c r="AN509" s="53"/>
      <c r="AP509" s="53"/>
    </row>
    <row r="510" spans="2:42" ht="95.25" customHeight="1">
      <c r="B510" s="99"/>
      <c r="E510" s="140"/>
      <c r="I510" s="150"/>
      <c r="M510" s="150"/>
      <c r="Q510" s="150"/>
      <c r="U510" s="150"/>
      <c r="AE510" s="52"/>
      <c r="AF510" s="53"/>
      <c r="AG510" s="53"/>
      <c r="AH510" s="53"/>
      <c r="AI510" s="53"/>
      <c r="AJ510" s="53"/>
      <c r="AK510" s="53"/>
      <c r="AL510" s="53"/>
      <c r="AM510" s="53"/>
      <c r="AN510" s="53"/>
      <c r="AP510" s="53"/>
    </row>
    <row r="511" spans="2:42" ht="95.25" customHeight="1">
      <c r="B511" s="99"/>
      <c r="E511" s="140"/>
      <c r="I511" s="150"/>
      <c r="M511" s="150"/>
      <c r="Q511" s="150"/>
      <c r="U511" s="150"/>
      <c r="AE511" s="52"/>
      <c r="AF511" s="53"/>
      <c r="AG511" s="53"/>
      <c r="AH511" s="53"/>
      <c r="AI511" s="53"/>
      <c r="AJ511" s="53"/>
      <c r="AK511" s="53"/>
      <c r="AL511" s="53"/>
      <c r="AM511" s="53"/>
      <c r="AN511" s="53"/>
      <c r="AP511" s="53"/>
    </row>
    <row r="512" spans="2:42" ht="95.25" customHeight="1">
      <c r="B512" s="99"/>
      <c r="E512" s="140"/>
      <c r="I512" s="150"/>
      <c r="M512" s="150"/>
      <c r="Q512" s="150"/>
      <c r="U512" s="150"/>
      <c r="AE512" s="52"/>
      <c r="AF512" s="53"/>
      <c r="AG512" s="53"/>
      <c r="AH512" s="53"/>
      <c r="AI512" s="53"/>
      <c r="AJ512" s="53"/>
      <c r="AK512" s="53"/>
      <c r="AL512" s="53"/>
      <c r="AM512" s="53"/>
      <c r="AN512" s="53"/>
      <c r="AP512" s="53"/>
    </row>
    <row r="513" spans="2:42" ht="95.25" customHeight="1">
      <c r="B513" s="99"/>
      <c r="E513" s="140"/>
      <c r="I513" s="150"/>
      <c r="M513" s="150"/>
      <c r="Q513" s="150"/>
      <c r="U513" s="150"/>
      <c r="AE513" s="52"/>
      <c r="AF513" s="53"/>
      <c r="AG513" s="53"/>
      <c r="AH513" s="53"/>
      <c r="AI513" s="53"/>
      <c r="AJ513" s="53"/>
      <c r="AK513" s="53"/>
      <c r="AL513" s="53"/>
      <c r="AM513" s="53"/>
      <c r="AN513" s="53"/>
      <c r="AP513" s="53"/>
    </row>
    <row r="514" spans="2:42" ht="95.25" customHeight="1">
      <c r="B514" s="99"/>
      <c r="E514" s="140"/>
      <c r="I514" s="150"/>
      <c r="M514" s="150"/>
      <c r="Q514" s="150"/>
      <c r="U514" s="150"/>
      <c r="AE514" s="52"/>
      <c r="AF514" s="53"/>
      <c r="AG514" s="53"/>
      <c r="AH514" s="53"/>
      <c r="AI514" s="53"/>
      <c r="AJ514" s="53"/>
      <c r="AK514" s="53"/>
      <c r="AL514" s="53"/>
      <c r="AM514" s="53"/>
      <c r="AN514" s="53"/>
      <c r="AP514" s="53"/>
    </row>
    <row r="515" spans="2:42" ht="95.25" customHeight="1">
      <c r="B515" s="99"/>
      <c r="E515" s="140"/>
      <c r="I515" s="150"/>
      <c r="M515" s="150"/>
      <c r="Q515" s="150"/>
      <c r="U515" s="150"/>
      <c r="AE515" s="52"/>
      <c r="AF515" s="53"/>
      <c r="AG515" s="53"/>
      <c r="AH515" s="53"/>
      <c r="AI515" s="53"/>
      <c r="AJ515" s="53"/>
      <c r="AK515" s="53"/>
      <c r="AL515" s="53"/>
      <c r="AM515" s="53"/>
      <c r="AN515" s="53"/>
      <c r="AP515" s="53"/>
    </row>
    <row r="516" spans="2:42" ht="95.25" customHeight="1">
      <c r="B516" s="99"/>
      <c r="E516" s="140"/>
      <c r="I516" s="150"/>
      <c r="M516" s="150"/>
      <c r="Q516" s="150"/>
      <c r="U516" s="150"/>
      <c r="AE516" s="52"/>
      <c r="AF516" s="53"/>
      <c r="AG516" s="53"/>
      <c r="AH516" s="53"/>
      <c r="AI516" s="53"/>
      <c r="AJ516" s="53"/>
      <c r="AK516" s="53"/>
      <c r="AL516" s="53"/>
      <c r="AM516" s="53"/>
      <c r="AN516" s="53"/>
      <c r="AP516" s="53"/>
    </row>
    <row r="517" spans="2:42" ht="95.25" customHeight="1">
      <c r="B517" s="99"/>
      <c r="E517" s="140"/>
      <c r="I517" s="150"/>
      <c r="M517" s="150"/>
      <c r="Q517" s="150"/>
      <c r="U517" s="150"/>
      <c r="AE517" s="52"/>
      <c r="AF517" s="53"/>
      <c r="AG517" s="53"/>
      <c r="AH517" s="53"/>
      <c r="AI517" s="53"/>
      <c r="AJ517" s="53"/>
      <c r="AK517" s="53"/>
      <c r="AL517" s="53"/>
      <c r="AM517" s="53"/>
      <c r="AN517" s="53"/>
      <c r="AP517" s="53"/>
    </row>
    <row r="518" spans="2:42" ht="95.25" customHeight="1">
      <c r="B518" s="99"/>
      <c r="E518" s="140"/>
      <c r="I518" s="150"/>
      <c r="M518" s="150"/>
      <c r="Q518" s="150"/>
      <c r="U518" s="150"/>
      <c r="AE518" s="52"/>
      <c r="AF518" s="53"/>
      <c r="AG518" s="53"/>
      <c r="AH518" s="53"/>
      <c r="AI518" s="53"/>
      <c r="AJ518" s="53"/>
      <c r="AK518" s="53"/>
      <c r="AL518" s="53"/>
      <c r="AM518" s="53"/>
      <c r="AN518" s="53"/>
      <c r="AP518" s="53"/>
    </row>
    <row r="519" spans="2:42" ht="95.25" customHeight="1">
      <c r="B519" s="99"/>
      <c r="E519" s="140"/>
      <c r="I519" s="150"/>
      <c r="M519" s="150"/>
      <c r="Q519" s="150"/>
      <c r="U519" s="150"/>
      <c r="AE519" s="52"/>
      <c r="AF519" s="53"/>
      <c r="AG519" s="53"/>
      <c r="AH519" s="53"/>
      <c r="AI519" s="53"/>
      <c r="AJ519" s="53"/>
      <c r="AK519" s="53"/>
      <c r="AL519" s="53"/>
      <c r="AM519" s="53"/>
      <c r="AN519" s="53"/>
      <c r="AP519" s="53"/>
    </row>
    <row r="520" spans="2:42" ht="95.25" customHeight="1">
      <c r="B520" s="99"/>
      <c r="E520" s="140"/>
      <c r="I520" s="150"/>
      <c r="M520" s="150"/>
      <c r="Q520" s="150"/>
      <c r="U520" s="150"/>
      <c r="AE520" s="52"/>
      <c r="AF520" s="53"/>
      <c r="AG520" s="53"/>
      <c r="AH520" s="53"/>
      <c r="AI520" s="53"/>
      <c r="AJ520" s="53"/>
      <c r="AK520" s="53"/>
      <c r="AL520" s="53"/>
      <c r="AM520" s="53"/>
      <c r="AN520" s="53"/>
      <c r="AP520" s="53"/>
    </row>
    <row r="521" spans="2:42" ht="95.25" customHeight="1">
      <c r="B521" s="99"/>
      <c r="E521" s="140"/>
      <c r="I521" s="150"/>
      <c r="M521" s="150"/>
      <c r="Q521" s="150"/>
      <c r="U521" s="150"/>
      <c r="AE521" s="52"/>
      <c r="AF521" s="53"/>
      <c r="AG521" s="53"/>
      <c r="AH521" s="53"/>
      <c r="AI521" s="53"/>
      <c r="AJ521" s="53"/>
      <c r="AK521" s="53"/>
      <c r="AL521" s="53"/>
      <c r="AM521" s="53"/>
      <c r="AN521" s="53"/>
      <c r="AP521" s="53"/>
    </row>
    <row r="522" spans="2:42" ht="95.25" customHeight="1">
      <c r="B522" s="99"/>
      <c r="E522" s="140"/>
      <c r="I522" s="150"/>
      <c r="M522" s="150"/>
      <c r="Q522" s="150"/>
      <c r="U522" s="150"/>
      <c r="AE522" s="52"/>
      <c r="AF522" s="53"/>
      <c r="AG522" s="53"/>
      <c r="AH522" s="53"/>
      <c r="AI522" s="53"/>
      <c r="AJ522" s="53"/>
      <c r="AK522" s="53"/>
      <c r="AL522" s="53"/>
      <c r="AM522" s="53"/>
      <c r="AN522" s="53"/>
      <c r="AP522" s="53"/>
    </row>
    <row r="523" spans="2:42" ht="95.25" customHeight="1">
      <c r="B523" s="99"/>
      <c r="E523" s="140"/>
      <c r="I523" s="150"/>
      <c r="M523" s="150"/>
      <c r="Q523" s="150"/>
      <c r="U523" s="150"/>
      <c r="AE523" s="52"/>
      <c r="AF523" s="53"/>
      <c r="AG523" s="53"/>
      <c r="AH523" s="53"/>
      <c r="AI523" s="53"/>
      <c r="AJ523" s="53"/>
      <c r="AK523" s="53"/>
      <c r="AL523" s="53"/>
      <c r="AM523" s="53"/>
      <c r="AN523" s="53"/>
      <c r="AP523" s="53"/>
    </row>
    <row r="524" spans="2:42" ht="95.25" customHeight="1">
      <c r="B524" s="99"/>
      <c r="E524" s="140"/>
      <c r="I524" s="150"/>
      <c r="M524" s="150"/>
      <c r="Q524" s="150"/>
      <c r="U524" s="150"/>
      <c r="AE524" s="52"/>
      <c r="AF524" s="53"/>
      <c r="AG524" s="53"/>
      <c r="AH524" s="53"/>
      <c r="AI524" s="53"/>
      <c r="AJ524" s="53"/>
      <c r="AK524" s="53"/>
      <c r="AL524" s="53"/>
      <c r="AM524" s="53"/>
      <c r="AN524" s="53"/>
      <c r="AP524" s="53"/>
    </row>
    <row r="525" spans="2:42" ht="95.25" customHeight="1">
      <c r="B525" s="99"/>
      <c r="E525" s="140"/>
      <c r="I525" s="150"/>
      <c r="M525" s="150"/>
      <c r="Q525" s="150"/>
      <c r="U525" s="150"/>
      <c r="AE525" s="52"/>
      <c r="AF525" s="53"/>
      <c r="AG525" s="53"/>
      <c r="AH525" s="53"/>
      <c r="AI525" s="53"/>
      <c r="AJ525" s="53"/>
      <c r="AK525" s="53"/>
      <c r="AL525" s="53"/>
      <c r="AM525" s="53"/>
      <c r="AN525" s="53"/>
      <c r="AP525" s="53"/>
    </row>
    <row r="526" spans="2:42" ht="95.25" customHeight="1">
      <c r="B526" s="99"/>
      <c r="E526" s="140"/>
      <c r="I526" s="150"/>
      <c r="M526" s="150"/>
      <c r="Q526" s="150"/>
      <c r="U526" s="150"/>
      <c r="AE526" s="52"/>
      <c r="AF526" s="53"/>
      <c r="AG526" s="53"/>
      <c r="AH526" s="53"/>
      <c r="AI526" s="53"/>
      <c r="AJ526" s="53"/>
      <c r="AK526" s="53"/>
      <c r="AL526" s="53"/>
      <c r="AM526" s="53"/>
      <c r="AN526" s="53"/>
      <c r="AP526" s="53"/>
    </row>
    <row r="527" spans="2:42" ht="95.25" customHeight="1">
      <c r="B527" s="99"/>
      <c r="E527" s="140"/>
      <c r="I527" s="150"/>
      <c r="M527" s="150"/>
      <c r="Q527" s="150"/>
      <c r="U527" s="150"/>
      <c r="AE527" s="52"/>
      <c r="AF527" s="53"/>
      <c r="AG527" s="53"/>
      <c r="AH527" s="53"/>
      <c r="AI527" s="53"/>
      <c r="AJ527" s="53"/>
      <c r="AK527" s="53"/>
      <c r="AL527" s="53"/>
      <c r="AM527" s="53"/>
      <c r="AN527" s="53"/>
      <c r="AP527" s="53"/>
    </row>
    <row r="528" spans="2:42" ht="95.25" customHeight="1">
      <c r="B528" s="99"/>
      <c r="E528" s="140"/>
      <c r="I528" s="150"/>
      <c r="M528" s="150"/>
      <c r="Q528" s="150"/>
      <c r="U528" s="150"/>
      <c r="AE528" s="52"/>
      <c r="AF528" s="53"/>
      <c r="AG528" s="53"/>
      <c r="AH528" s="53"/>
      <c r="AI528" s="53"/>
      <c r="AJ528" s="53"/>
      <c r="AK528" s="53"/>
      <c r="AL528" s="53"/>
      <c r="AM528" s="53"/>
      <c r="AN528" s="53"/>
      <c r="AP528" s="53"/>
    </row>
    <row r="529" spans="2:42" ht="95.25" customHeight="1">
      <c r="B529" s="99"/>
      <c r="E529" s="140"/>
      <c r="I529" s="150"/>
      <c r="M529" s="150"/>
      <c r="Q529" s="150"/>
      <c r="U529" s="150"/>
      <c r="AE529" s="52"/>
      <c r="AF529" s="53"/>
      <c r="AG529" s="53"/>
      <c r="AH529" s="53"/>
      <c r="AI529" s="53"/>
      <c r="AJ529" s="53"/>
      <c r="AK529" s="53"/>
      <c r="AL529" s="53"/>
      <c r="AM529" s="53"/>
      <c r="AN529" s="53"/>
      <c r="AP529" s="53"/>
    </row>
    <row r="530" spans="2:42" ht="95.25" customHeight="1">
      <c r="B530" s="99"/>
      <c r="E530" s="140"/>
      <c r="I530" s="150"/>
      <c r="M530" s="150"/>
      <c r="Q530" s="150"/>
      <c r="U530" s="150"/>
      <c r="AE530" s="52"/>
      <c r="AF530" s="53"/>
      <c r="AG530" s="53"/>
      <c r="AH530" s="53"/>
      <c r="AI530" s="53"/>
      <c r="AJ530" s="53"/>
      <c r="AK530" s="53"/>
      <c r="AL530" s="53"/>
      <c r="AM530" s="53"/>
      <c r="AN530" s="53"/>
      <c r="AP530" s="53"/>
    </row>
    <row r="531" spans="2:42" ht="95.25" customHeight="1">
      <c r="B531" s="99"/>
      <c r="E531" s="140"/>
      <c r="I531" s="150"/>
      <c r="M531" s="150"/>
      <c r="Q531" s="150"/>
      <c r="U531" s="150"/>
      <c r="AE531" s="52"/>
      <c r="AF531" s="53"/>
      <c r="AG531" s="53"/>
      <c r="AH531" s="53"/>
      <c r="AI531" s="53"/>
      <c r="AJ531" s="53"/>
      <c r="AK531" s="53"/>
      <c r="AL531" s="53"/>
      <c r="AM531" s="53"/>
      <c r="AN531" s="53"/>
      <c r="AP531" s="53"/>
    </row>
    <row r="532" spans="2:42" ht="95.25" customHeight="1">
      <c r="B532" s="99"/>
      <c r="E532" s="140"/>
      <c r="I532" s="150"/>
      <c r="M532" s="150"/>
      <c r="Q532" s="150"/>
      <c r="U532" s="150"/>
      <c r="AE532" s="52"/>
      <c r="AF532" s="53"/>
      <c r="AG532" s="53"/>
      <c r="AH532" s="53"/>
      <c r="AI532" s="53"/>
      <c r="AJ532" s="53"/>
      <c r="AK532" s="53"/>
      <c r="AL532" s="53"/>
      <c r="AM532" s="53"/>
      <c r="AN532" s="53"/>
      <c r="AP532" s="53"/>
    </row>
    <row r="533" spans="2:42" ht="95.25" customHeight="1">
      <c r="B533" s="99"/>
      <c r="E533" s="140"/>
      <c r="I533" s="150"/>
      <c r="M533" s="150"/>
      <c r="Q533" s="150"/>
      <c r="U533" s="150"/>
      <c r="AE533" s="52"/>
      <c r="AF533" s="53"/>
      <c r="AG533" s="53"/>
      <c r="AH533" s="53"/>
      <c r="AI533" s="53"/>
      <c r="AJ533" s="53"/>
      <c r="AK533" s="53"/>
      <c r="AL533" s="53"/>
      <c r="AM533" s="53"/>
      <c r="AN533" s="53"/>
      <c r="AP533" s="53"/>
    </row>
    <row r="534" spans="2:42" ht="95.25" customHeight="1">
      <c r="B534" s="99"/>
      <c r="E534" s="140"/>
      <c r="I534" s="150"/>
      <c r="M534" s="150"/>
      <c r="Q534" s="150"/>
      <c r="U534" s="150"/>
      <c r="AE534" s="52"/>
      <c r="AF534" s="53"/>
      <c r="AG534" s="53"/>
      <c r="AH534" s="53"/>
      <c r="AI534" s="53"/>
      <c r="AJ534" s="53"/>
      <c r="AK534" s="53"/>
      <c r="AL534" s="53"/>
      <c r="AM534" s="53"/>
      <c r="AN534" s="53"/>
      <c r="AP534" s="53"/>
    </row>
    <row r="535" spans="2:42" ht="95.25" customHeight="1">
      <c r="B535" s="99"/>
      <c r="E535" s="140"/>
      <c r="I535" s="150"/>
      <c r="M535" s="150"/>
      <c r="Q535" s="150"/>
      <c r="U535" s="150"/>
      <c r="AE535" s="52"/>
      <c r="AF535" s="53"/>
      <c r="AG535" s="53"/>
      <c r="AH535" s="53"/>
      <c r="AI535" s="53"/>
      <c r="AJ535" s="53"/>
      <c r="AK535" s="53"/>
      <c r="AL535" s="53"/>
      <c r="AM535" s="53"/>
      <c r="AN535" s="53"/>
      <c r="AP535" s="53"/>
    </row>
    <row r="536" spans="2:42" ht="95.25" customHeight="1">
      <c r="B536" s="99"/>
      <c r="E536" s="140"/>
      <c r="I536" s="150"/>
      <c r="M536" s="150"/>
      <c r="Q536" s="150"/>
      <c r="U536" s="150"/>
      <c r="AE536" s="52"/>
      <c r="AF536" s="53"/>
      <c r="AG536" s="53"/>
      <c r="AH536" s="53"/>
      <c r="AI536" s="53"/>
      <c r="AJ536" s="53"/>
      <c r="AK536" s="53"/>
      <c r="AL536" s="53"/>
      <c r="AM536" s="53"/>
      <c r="AN536" s="53"/>
      <c r="AP536" s="53"/>
    </row>
    <row r="537" spans="2:42" ht="95.25" customHeight="1">
      <c r="B537" s="99"/>
      <c r="E537" s="140"/>
      <c r="I537" s="150"/>
      <c r="M537" s="150"/>
      <c r="Q537" s="150"/>
      <c r="U537" s="150"/>
      <c r="AE537" s="52"/>
      <c r="AF537" s="53"/>
      <c r="AG537" s="53"/>
      <c r="AH537" s="53"/>
      <c r="AI537" s="53"/>
      <c r="AJ537" s="53"/>
      <c r="AK537" s="53"/>
      <c r="AL537" s="53"/>
      <c r="AM537" s="53"/>
      <c r="AN537" s="53"/>
      <c r="AP537" s="53"/>
    </row>
    <row r="538" spans="2:42" ht="95.25" customHeight="1">
      <c r="B538" s="99"/>
      <c r="E538" s="140"/>
      <c r="I538" s="150"/>
      <c r="M538" s="150"/>
      <c r="Q538" s="150"/>
      <c r="U538" s="150"/>
      <c r="AE538" s="52"/>
      <c r="AF538" s="53"/>
      <c r="AG538" s="53"/>
      <c r="AH538" s="53"/>
      <c r="AI538" s="53"/>
      <c r="AJ538" s="53"/>
      <c r="AK538" s="53"/>
      <c r="AL538" s="53"/>
      <c r="AM538" s="53"/>
      <c r="AN538" s="53"/>
      <c r="AP538" s="53"/>
    </row>
    <row r="539" spans="2:42" ht="95.25" customHeight="1">
      <c r="B539" s="99"/>
      <c r="E539" s="140"/>
      <c r="I539" s="150"/>
      <c r="M539" s="150"/>
      <c r="Q539" s="150"/>
      <c r="U539" s="150"/>
      <c r="AE539" s="52"/>
      <c r="AF539" s="53"/>
      <c r="AG539" s="53"/>
      <c r="AH539" s="53"/>
      <c r="AI539" s="53"/>
      <c r="AJ539" s="53"/>
      <c r="AK539" s="53"/>
      <c r="AL539" s="53"/>
      <c r="AM539" s="53"/>
      <c r="AN539" s="53"/>
      <c r="AP539" s="53"/>
    </row>
    <row r="540" spans="2:42" ht="95.25" customHeight="1">
      <c r="B540" s="99"/>
      <c r="E540" s="140"/>
      <c r="I540" s="150"/>
      <c r="M540" s="150"/>
      <c r="Q540" s="150"/>
      <c r="U540" s="150"/>
      <c r="AE540" s="52"/>
      <c r="AF540" s="53"/>
      <c r="AG540" s="53"/>
      <c r="AH540" s="53"/>
      <c r="AI540" s="53"/>
      <c r="AJ540" s="53"/>
      <c r="AK540" s="53"/>
      <c r="AL540" s="53"/>
      <c r="AM540" s="53"/>
      <c r="AN540" s="53"/>
      <c r="AP540" s="53"/>
    </row>
    <row r="541" spans="2:42" ht="95.25" customHeight="1">
      <c r="B541" s="99"/>
      <c r="E541" s="140"/>
      <c r="I541" s="150"/>
      <c r="M541" s="150"/>
      <c r="Q541" s="150"/>
      <c r="U541" s="150"/>
      <c r="AE541" s="52"/>
      <c r="AF541" s="53"/>
      <c r="AG541" s="53"/>
      <c r="AH541" s="53"/>
      <c r="AI541" s="53"/>
      <c r="AJ541" s="53"/>
      <c r="AK541" s="53"/>
      <c r="AL541" s="53"/>
      <c r="AM541" s="53"/>
      <c r="AN541" s="53"/>
      <c r="AP541" s="53"/>
    </row>
    <row r="542" spans="2:42" ht="95.25" customHeight="1">
      <c r="B542" s="99"/>
      <c r="E542" s="140"/>
      <c r="I542" s="150"/>
      <c r="M542" s="150"/>
      <c r="Q542" s="150"/>
      <c r="U542" s="150"/>
      <c r="AE542" s="52"/>
      <c r="AF542" s="53"/>
      <c r="AG542" s="53"/>
      <c r="AH542" s="53"/>
      <c r="AI542" s="53"/>
      <c r="AJ542" s="53"/>
      <c r="AK542" s="53"/>
      <c r="AL542" s="53"/>
      <c r="AM542" s="53"/>
      <c r="AN542" s="53"/>
      <c r="AP542" s="53"/>
    </row>
    <row r="543" spans="2:42" ht="95.25" customHeight="1">
      <c r="B543" s="99"/>
      <c r="E543" s="140"/>
      <c r="I543" s="150"/>
      <c r="M543" s="150"/>
      <c r="Q543" s="150"/>
      <c r="U543" s="150"/>
      <c r="AE543" s="52"/>
      <c r="AF543" s="53"/>
      <c r="AG543" s="53"/>
      <c r="AH543" s="53"/>
      <c r="AI543" s="53"/>
      <c r="AJ543" s="53"/>
      <c r="AK543" s="53"/>
      <c r="AL543" s="53"/>
      <c r="AM543" s="53"/>
      <c r="AN543" s="53"/>
      <c r="AP543" s="53"/>
    </row>
    <row r="544" spans="2:42" ht="95.25" customHeight="1">
      <c r="B544" s="99"/>
      <c r="E544" s="140"/>
      <c r="I544" s="150"/>
      <c r="M544" s="150"/>
      <c r="Q544" s="150"/>
      <c r="U544" s="150"/>
      <c r="AE544" s="52"/>
      <c r="AF544" s="53"/>
      <c r="AG544" s="53"/>
      <c r="AH544" s="53"/>
      <c r="AI544" s="53"/>
      <c r="AJ544" s="53"/>
      <c r="AK544" s="53"/>
      <c r="AL544" s="53"/>
      <c r="AM544" s="53"/>
      <c r="AN544" s="53"/>
      <c r="AP544" s="53"/>
    </row>
    <row r="545" spans="2:42" ht="95.25" customHeight="1">
      <c r="B545" s="99"/>
      <c r="E545" s="140"/>
      <c r="I545" s="150"/>
      <c r="M545" s="150"/>
      <c r="Q545" s="150"/>
      <c r="U545" s="150"/>
      <c r="AE545" s="52"/>
      <c r="AF545" s="53"/>
      <c r="AG545" s="53"/>
      <c r="AH545" s="53"/>
      <c r="AI545" s="53"/>
      <c r="AJ545" s="53"/>
      <c r="AK545" s="53"/>
      <c r="AL545" s="53"/>
      <c r="AM545" s="53"/>
      <c r="AN545" s="53"/>
      <c r="AP545" s="53"/>
    </row>
    <row r="546" spans="2:42" ht="95.25" customHeight="1">
      <c r="B546" s="99"/>
      <c r="E546" s="140"/>
      <c r="I546" s="150"/>
      <c r="M546" s="150"/>
      <c r="Q546" s="150"/>
      <c r="U546" s="150"/>
      <c r="AE546" s="52"/>
      <c r="AF546" s="53"/>
      <c r="AG546" s="53"/>
      <c r="AH546" s="53"/>
      <c r="AI546" s="53"/>
      <c r="AJ546" s="53"/>
      <c r="AK546" s="53"/>
      <c r="AL546" s="53"/>
      <c r="AM546" s="53"/>
      <c r="AN546" s="53"/>
      <c r="AP546" s="53"/>
    </row>
    <row r="547" spans="2:42" ht="95.25" customHeight="1">
      <c r="B547" s="99"/>
      <c r="E547" s="140"/>
      <c r="I547" s="150"/>
      <c r="M547" s="150"/>
      <c r="Q547" s="150"/>
      <c r="U547" s="150"/>
      <c r="AE547" s="52"/>
      <c r="AF547" s="53"/>
      <c r="AG547" s="53"/>
      <c r="AH547" s="53"/>
      <c r="AI547" s="53"/>
      <c r="AJ547" s="53"/>
      <c r="AK547" s="53"/>
      <c r="AL547" s="53"/>
      <c r="AM547" s="53"/>
      <c r="AN547" s="53"/>
      <c r="AP547" s="53"/>
    </row>
    <row r="548" spans="2:42" ht="95.25" customHeight="1">
      <c r="B548" s="99"/>
      <c r="E548" s="140"/>
      <c r="I548" s="150"/>
      <c r="M548" s="150"/>
      <c r="Q548" s="150"/>
      <c r="U548" s="150"/>
      <c r="AE548" s="52"/>
      <c r="AF548" s="53"/>
      <c r="AG548" s="53"/>
      <c r="AH548" s="53"/>
      <c r="AI548" s="53"/>
      <c r="AJ548" s="53"/>
      <c r="AK548" s="53"/>
      <c r="AL548" s="53"/>
      <c r="AM548" s="53"/>
      <c r="AN548" s="53"/>
      <c r="AP548" s="53"/>
    </row>
    <row r="549" spans="2:42" ht="95.25" customHeight="1">
      <c r="B549" s="99"/>
      <c r="E549" s="140"/>
      <c r="I549" s="150"/>
      <c r="M549" s="150"/>
      <c r="Q549" s="150"/>
      <c r="U549" s="150"/>
      <c r="AE549" s="52"/>
      <c r="AF549" s="53"/>
      <c r="AG549" s="53"/>
      <c r="AH549" s="53"/>
      <c r="AI549" s="53"/>
      <c r="AJ549" s="53"/>
      <c r="AK549" s="53"/>
      <c r="AL549" s="53"/>
      <c r="AM549" s="53"/>
      <c r="AN549" s="53"/>
      <c r="AP549" s="53"/>
    </row>
    <row r="550" spans="2:42" ht="95.25" customHeight="1">
      <c r="B550" s="99"/>
      <c r="E550" s="140"/>
      <c r="I550" s="150"/>
      <c r="M550" s="150"/>
      <c r="Q550" s="150"/>
      <c r="U550" s="150"/>
      <c r="AE550" s="52"/>
      <c r="AF550" s="53"/>
      <c r="AG550" s="53"/>
      <c r="AH550" s="53"/>
      <c r="AI550" s="53"/>
      <c r="AJ550" s="53"/>
      <c r="AK550" s="53"/>
      <c r="AL550" s="53"/>
      <c r="AM550" s="53"/>
      <c r="AN550" s="53"/>
      <c r="AP550" s="53"/>
    </row>
    <row r="551" spans="2:42" ht="95.25" customHeight="1">
      <c r="B551" s="99"/>
      <c r="E551" s="140"/>
      <c r="I551" s="150"/>
      <c r="M551" s="150"/>
      <c r="Q551" s="150"/>
      <c r="U551" s="150"/>
      <c r="AE551" s="52"/>
      <c r="AF551" s="53"/>
      <c r="AG551" s="53"/>
      <c r="AH551" s="53"/>
      <c r="AI551" s="53"/>
      <c r="AJ551" s="53"/>
      <c r="AK551" s="53"/>
      <c r="AL551" s="53"/>
      <c r="AM551" s="53"/>
      <c r="AN551" s="53"/>
      <c r="AP551" s="53"/>
    </row>
    <row r="552" spans="2:42" ht="95.25" customHeight="1">
      <c r="B552" s="99"/>
      <c r="E552" s="140"/>
      <c r="I552" s="150"/>
      <c r="M552" s="150"/>
      <c r="Q552" s="150"/>
      <c r="U552" s="150"/>
      <c r="AE552" s="52"/>
      <c r="AF552" s="53"/>
      <c r="AG552" s="53"/>
      <c r="AH552" s="53"/>
      <c r="AI552" s="53"/>
      <c r="AJ552" s="53"/>
      <c r="AK552" s="53"/>
      <c r="AL552" s="53"/>
      <c r="AM552" s="53"/>
      <c r="AN552" s="53"/>
      <c r="AP552" s="53"/>
    </row>
    <row r="553" spans="2:42" ht="95.25" customHeight="1">
      <c r="B553" s="99"/>
      <c r="E553" s="140"/>
      <c r="I553" s="150"/>
      <c r="M553" s="150"/>
      <c r="Q553" s="150"/>
      <c r="U553" s="150"/>
      <c r="AE553" s="52"/>
      <c r="AF553" s="53"/>
      <c r="AG553" s="53"/>
      <c r="AH553" s="53"/>
      <c r="AI553" s="53"/>
      <c r="AJ553" s="53"/>
      <c r="AK553" s="53"/>
      <c r="AL553" s="53"/>
      <c r="AM553" s="53"/>
      <c r="AN553" s="53"/>
      <c r="AP553" s="53"/>
    </row>
    <row r="554" spans="2:42" ht="95.25" customHeight="1">
      <c r="B554" s="99"/>
      <c r="E554" s="140"/>
      <c r="I554" s="150"/>
      <c r="M554" s="150"/>
      <c r="Q554" s="150"/>
      <c r="U554" s="150"/>
      <c r="AE554" s="52"/>
      <c r="AF554" s="53"/>
      <c r="AG554" s="53"/>
      <c r="AH554" s="53"/>
      <c r="AI554" s="53"/>
      <c r="AJ554" s="53"/>
      <c r="AK554" s="53"/>
      <c r="AL554" s="53"/>
      <c r="AM554" s="53"/>
      <c r="AN554" s="53"/>
      <c r="AP554" s="53"/>
    </row>
    <row r="555" spans="2:42" ht="95.25" customHeight="1">
      <c r="B555" s="99"/>
      <c r="E555" s="140"/>
      <c r="I555" s="150"/>
      <c r="M555" s="150"/>
      <c r="Q555" s="150"/>
      <c r="U555" s="150"/>
      <c r="AE555" s="52"/>
      <c r="AF555" s="53"/>
      <c r="AG555" s="53"/>
      <c r="AH555" s="53"/>
      <c r="AI555" s="53"/>
      <c r="AJ555" s="53"/>
      <c r="AK555" s="53"/>
      <c r="AL555" s="53"/>
      <c r="AM555" s="53"/>
      <c r="AN555" s="53"/>
      <c r="AP555" s="53"/>
    </row>
    <row r="556" spans="2:42" ht="95.25" customHeight="1">
      <c r="B556" s="99"/>
      <c r="E556" s="140"/>
      <c r="I556" s="150"/>
      <c r="M556" s="150"/>
      <c r="Q556" s="150"/>
      <c r="U556" s="150"/>
      <c r="AE556" s="52"/>
      <c r="AF556" s="53"/>
      <c r="AG556" s="53"/>
      <c r="AH556" s="53"/>
      <c r="AI556" s="53"/>
      <c r="AJ556" s="53"/>
      <c r="AK556" s="53"/>
      <c r="AL556" s="53"/>
      <c r="AM556" s="53"/>
      <c r="AN556" s="53"/>
      <c r="AP556" s="53"/>
    </row>
    <row r="557" spans="2:42" ht="95.25" customHeight="1">
      <c r="B557" s="99"/>
      <c r="E557" s="140"/>
      <c r="I557" s="150"/>
      <c r="M557" s="150"/>
      <c r="Q557" s="150"/>
      <c r="U557" s="150"/>
      <c r="AE557" s="52"/>
      <c r="AF557" s="53"/>
      <c r="AG557" s="53"/>
      <c r="AH557" s="53"/>
      <c r="AI557" s="53"/>
      <c r="AJ557" s="53"/>
      <c r="AK557" s="53"/>
      <c r="AL557" s="53"/>
      <c r="AM557" s="53"/>
      <c r="AN557" s="53"/>
      <c r="AP557" s="53"/>
    </row>
    <row r="558" spans="2:42" ht="95.25" customHeight="1">
      <c r="B558" s="99"/>
      <c r="E558" s="140"/>
      <c r="I558" s="150"/>
      <c r="M558" s="150"/>
      <c r="Q558" s="150"/>
      <c r="U558" s="150"/>
      <c r="AE558" s="52"/>
      <c r="AF558" s="53"/>
      <c r="AG558" s="53"/>
      <c r="AH558" s="53"/>
      <c r="AI558" s="53"/>
      <c r="AJ558" s="53"/>
      <c r="AK558" s="53"/>
      <c r="AL558" s="53"/>
      <c r="AM558" s="53"/>
      <c r="AN558" s="53"/>
      <c r="AP558" s="53"/>
    </row>
    <row r="559" spans="2:42" ht="95.25" customHeight="1">
      <c r="B559" s="99"/>
      <c r="E559" s="140"/>
      <c r="I559" s="150"/>
      <c r="M559" s="150"/>
      <c r="Q559" s="150"/>
      <c r="U559" s="150"/>
      <c r="AE559" s="52"/>
      <c r="AF559" s="53"/>
      <c r="AG559" s="53"/>
      <c r="AH559" s="53"/>
      <c r="AI559" s="53"/>
      <c r="AJ559" s="53"/>
      <c r="AK559" s="53"/>
      <c r="AL559" s="53"/>
      <c r="AM559" s="53"/>
      <c r="AN559" s="53"/>
      <c r="AP559" s="53"/>
    </row>
    <row r="560" spans="2:42" ht="95.25" customHeight="1">
      <c r="B560" s="99"/>
      <c r="E560" s="140"/>
      <c r="I560" s="150"/>
      <c r="M560" s="150"/>
      <c r="Q560" s="150"/>
      <c r="U560" s="150"/>
      <c r="AE560" s="52"/>
      <c r="AF560" s="53"/>
      <c r="AG560" s="53"/>
      <c r="AH560" s="53"/>
      <c r="AI560" s="53"/>
      <c r="AJ560" s="53"/>
      <c r="AK560" s="53"/>
      <c r="AL560" s="53"/>
      <c r="AM560" s="53"/>
      <c r="AN560" s="53"/>
      <c r="AP560" s="53"/>
    </row>
    <row r="561" spans="2:42" ht="95.25" customHeight="1">
      <c r="B561" s="99"/>
      <c r="E561" s="140"/>
      <c r="I561" s="150"/>
      <c r="M561" s="150"/>
      <c r="Q561" s="150"/>
      <c r="U561" s="150"/>
      <c r="AE561" s="52"/>
      <c r="AF561" s="53"/>
      <c r="AG561" s="53"/>
      <c r="AH561" s="53"/>
      <c r="AI561" s="53"/>
      <c r="AJ561" s="53"/>
      <c r="AK561" s="53"/>
      <c r="AL561" s="53"/>
      <c r="AM561" s="53"/>
      <c r="AN561" s="53"/>
      <c r="AP561" s="53"/>
    </row>
    <row r="562" spans="2:42" ht="95.25" customHeight="1">
      <c r="B562" s="99"/>
      <c r="E562" s="140"/>
      <c r="I562" s="150"/>
      <c r="M562" s="150"/>
      <c r="Q562" s="150"/>
      <c r="U562" s="150"/>
      <c r="AE562" s="52"/>
      <c r="AF562" s="53"/>
      <c r="AG562" s="53"/>
      <c r="AH562" s="53"/>
      <c r="AI562" s="53"/>
      <c r="AJ562" s="53"/>
      <c r="AK562" s="53"/>
      <c r="AL562" s="53"/>
      <c r="AM562" s="53"/>
      <c r="AN562" s="53"/>
      <c r="AP562" s="53"/>
    </row>
    <row r="563" spans="2:42" ht="95.25" customHeight="1">
      <c r="B563" s="99"/>
      <c r="E563" s="140"/>
      <c r="I563" s="150"/>
      <c r="M563" s="150"/>
      <c r="Q563" s="150"/>
      <c r="U563" s="150"/>
      <c r="AE563" s="52"/>
      <c r="AF563" s="53"/>
      <c r="AG563" s="53"/>
      <c r="AH563" s="53"/>
      <c r="AI563" s="53"/>
      <c r="AJ563" s="53"/>
      <c r="AK563" s="53"/>
      <c r="AL563" s="53"/>
      <c r="AM563" s="53"/>
      <c r="AN563" s="53"/>
      <c r="AP563" s="53"/>
    </row>
    <row r="564" spans="2:42" ht="95.25" customHeight="1">
      <c r="B564" s="99"/>
      <c r="E564" s="140"/>
      <c r="I564" s="150"/>
      <c r="M564" s="150"/>
      <c r="Q564" s="150"/>
      <c r="U564" s="150"/>
      <c r="AE564" s="52"/>
      <c r="AF564" s="53"/>
      <c r="AG564" s="53"/>
      <c r="AH564" s="53"/>
      <c r="AI564" s="53"/>
      <c r="AJ564" s="53"/>
      <c r="AK564" s="53"/>
      <c r="AL564" s="53"/>
      <c r="AM564" s="53"/>
      <c r="AN564" s="53"/>
      <c r="AP564" s="53"/>
    </row>
    <row r="565" spans="2:42" ht="95.25" customHeight="1">
      <c r="B565" s="99"/>
      <c r="E565" s="140"/>
      <c r="I565" s="150"/>
      <c r="M565" s="150"/>
      <c r="Q565" s="150"/>
      <c r="U565" s="150"/>
      <c r="AE565" s="52"/>
      <c r="AF565" s="53"/>
      <c r="AG565" s="53"/>
      <c r="AH565" s="53"/>
      <c r="AI565" s="53"/>
      <c r="AJ565" s="53"/>
      <c r="AK565" s="53"/>
      <c r="AL565" s="53"/>
      <c r="AM565" s="53"/>
      <c r="AN565" s="53"/>
      <c r="AP565" s="53"/>
    </row>
    <row r="566" spans="2:42" ht="95.25" customHeight="1">
      <c r="B566" s="99"/>
      <c r="E566" s="140"/>
      <c r="I566" s="150"/>
      <c r="M566" s="150"/>
      <c r="Q566" s="150"/>
      <c r="U566" s="150"/>
      <c r="AE566" s="52"/>
      <c r="AF566" s="53"/>
      <c r="AG566" s="53"/>
      <c r="AH566" s="53"/>
      <c r="AI566" s="53"/>
      <c r="AJ566" s="53"/>
      <c r="AK566" s="53"/>
      <c r="AL566" s="53"/>
      <c r="AM566" s="53"/>
      <c r="AN566" s="53"/>
      <c r="AP566" s="53"/>
    </row>
    <row r="567" spans="2:42" ht="95.25" customHeight="1">
      <c r="B567" s="99"/>
      <c r="E567" s="140"/>
      <c r="I567" s="150"/>
      <c r="M567" s="150"/>
      <c r="Q567" s="150"/>
      <c r="U567" s="150"/>
      <c r="AE567" s="52"/>
      <c r="AF567" s="53"/>
      <c r="AG567" s="53"/>
      <c r="AH567" s="53"/>
      <c r="AI567" s="53"/>
      <c r="AJ567" s="53"/>
      <c r="AK567" s="53"/>
      <c r="AL567" s="53"/>
      <c r="AM567" s="53"/>
      <c r="AN567" s="53"/>
      <c r="AP567" s="53"/>
    </row>
    <row r="568" spans="2:42" ht="95.25" customHeight="1">
      <c r="B568" s="99"/>
      <c r="E568" s="140"/>
      <c r="I568" s="150"/>
      <c r="M568" s="150"/>
      <c r="Q568" s="150"/>
      <c r="U568" s="150"/>
      <c r="AE568" s="52"/>
      <c r="AF568" s="53"/>
      <c r="AG568" s="53"/>
      <c r="AH568" s="53"/>
      <c r="AI568" s="53"/>
      <c r="AJ568" s="53"/>
      <c r="AK568" s="53"/>
      <c r="AL568" s="53"/>
      <c r="AM568" s="53"/>
      <c r="AN568" s="53"/>
      <c r="AP568" s="53"/>
    </row>
    <row r="569" spans="2:42" ht="95.25" customHeight="1">
      <c r="B569" s="99"/>
      <c r="E569" s="140"/>
      <c r="I569" s="150"/>
      <c r="M569" s="150"/>
      <c r="Q569" s="150"/>
      <c r="U569" s="150"/>
      <c r="AE569" s="52"/>
      <c r="AF569" s="53"/>
      <c r="AG569" s="53"/>
      <c r="AH569" s="53"/>
      <c r="AI569" s="53"/>
      <c r="AJ569" s="53"/>
      <c r="AK569" s="53"/>
      <c r="AL569" s="53"/>
      <c r="AM569" s="53"/>
      <c r="AN569" s="53"/>
      <c r="AP569" s="53"/>
    </row>
    <row r="570" spans="2:42" ht="95.25" customHeight="1">
      <c r="B570" s="99"/>
      <c r="E570" s="140"/>
      <c r="I570" s="150"/>
      <c r="M570" s="150"/>
      <c r="Q570" s="150"/>
      <c r="U570" s="150"/>
      <c r="AE570" s="52"/>
      <c r="AF570" s="53"/>
      <c r="AG570" s="53"/>
      <c r="AH570" s="53"/>
      <c r="AI570" s="53"/>
      <c r="AJ570" s="53"/>
      <c r="AK570" s="53"/>
      <c r="AL570" s="53"/>
      <c r="AM570" s="53"/>
      <c r="AN570" s="53"/>
      <c r="AP570" s="53"/>
    </row>
    <row r="571" spans="2:42" ht="95.25" customHeight="1">
      <c r="B571" s="99"/>
      <c r="E571" s="140"/>
      <c r="I571" s="150"/>
      <c r="M571" s="150"/>
      <c r="Q571" s="150"/>
      <c r="U571" s="150"/>
      <c r="AE571" s="52"/>
      <c r="AF571" s="53"/>
      <c r="AG571" s="53"/>
      <c r="AH571" s="53"/>
      <c r="AI571" s="53"/>
      <c r="AJ571" s="53"/>
      <c r="AK571" s="53"/>
      <c r="AL571" s="53"/>
      <c r="AM571" s="53"/>
      <c r="AN571" s="53"/>
      <c r="AP571" s="53"/>
    </row>
    <row r="572" spans="2:42" ht="95.25" customHeight="1">
      <c r="B572" s="99"/>
      <c r="E572" s="140"/>
      <c r="I572" s="150"/>
      <c r="M572" s="150"/>
      <c r="Q572" s="150"/>
      <c r="U572" s="150"/>
      <c r="AE572" s="52"/>
      <c r="AF572" s="53"/>
      <c r="AG572" s="53"/>
      <c r="AH572" s="53"/>
      <c r="AI572" s="53"/>
      <c r="AJ572" s="53"/>
      <c r="AK572" s="53"/>
      <c r="AL572" s="53"/>
      <c r="AM572" s="53"/>
      <c r="AN572" s="53"/>
      <c r="AP572" s="53"/>
    </row>
    <row r="573" spans="2:42" ht="95.25" customHeight="1">
      <c r="B573" s="99"/>
      <c r="E573" s="140"/>
      <c r="I573" s="150"/>
      <c r="M573" s="150"/>
      <c r="Q573" s="150"/>
      <c r="U573" s="150"/>
      <c r="AE573" s="52"/>
      <c r="AF573" s="53"/>
      <c r="AG573" s="53"/>
      <c r="AH573" s="53"/>
      <c r="AI573" s="53"/>
      <c r="AJ573" s="53"/>
      <c r="AK573" s="53"/>
      <c r="AL573" s="53"/>
      <c r="AM573" s="53"/>
      <c r="AN573" s="53"/>
      <c r="AP573" s="53"/>
    </row>
    <row r="574" spans="2:42" ht="95.25" customHeight="1">
      <c r="B574" s="99"/>
      <c r="E574" s="140"/>
      <c r="I574" s="150"/>
      <c r="M574" s="150"/>
      <c r="Q574" s="150"/>
      <c r="U574" s="150"/>
      <c r="AE574" s="52"/>
      <c r="AF574" s="53"/>
      <c r="AG574" s="53"/>
      <c r="AH574" s="53"/>
      <c r="AI574" s="53"/>
      <c r="AJ574" s="53"/>
      <c r="AK574" s="53"/>
      <c r="AL574" s="53"/>
      <c r="AM574" s="53"/>
      <c r="AN574" s="53"/>
      <c r="AP574" s="53"/>
    </row>
    <row r="575" spans="2:42" ht="95.25" customHeight="1">
      <c r="B575" s="99"/>
      <c r="E575" s="140"/>
      <c r="I575" s="150"/>
      <c r="M575" s="150"/>
      <c r="Q575" s="150"/>
      <c r="U575" s="150"/>
      <c r="AE575" s="52"/>
      <c r="AF575" s="53"/>
      <c r="AG575" s="53"/>
      <c r="AH575" s="53"/>
      <c r="AI575" s="53"/>
      <c r="AJ575" s="53"/>
      <c r="AK575" s="53"/>
      <c r="AL575" s="53"/>
      <c r="AM575" s="53"/>
      <c r="AN575" s="53"/>
      <c r="AP575" s="53"/>
    </row>
    <row r="576" spans="2:42" ht="95.25" customHeight="1">
      <c r="B576" s="99"/>
      <c r="E576" s="140"/>
      <c r="I576" s="150"/>
      <c r="M576" s="150"/>
      <c r="Q576" s="150"/>
      <c r="U576" s="150"/>
      <c r="AE576" s="52"/>
      <c r="AF576" s="53"/>
      <c r="AG576" s="53"/>
      <c r="AH576" s="53"/>
      <c r="AI576" s="53"/>
      <c r="AJ576" s="53"/>
      <c r="AK576" s="53"/>
      <c r="AL576" s="53"/>
      <c r="AM576" s="53"/>
      <c r="AN576" s="53"/>
      <c r="AP576" s="53"/>
    </row>
    <row r="577" spans="2:42" ht="95.25" customHeight="1">
      <c r="B577" s="99"/>
      <c r="E577" s="140"/>
      <c r="I577" s="150"/>
      <c r="M577" s="150"/>
      <c r="Q577" s="150"/>
      <c r="U577" s="150"/>
      <c r="AE577" s="52"/>
      <c r="AF577" s="53"/>
      <c r="AG577" s="53"/>
      <c r="AH577" s="53"/>
      <c r="AI577" s="53"/>
      <c r="AJ577" s="53"/>
      <c r="AK577" s="53"/>
      <c r="AL577" s="53"/>
      <c r="AM577" s="53"/>
      <c r="AN577" s="53"/>
      <c r="AP577" s="53"/>
    </row>
    <row r="578" spans="2:42" ht="95.25" customHeight="1">
      <c r="B578" s="99"/>
      <c r="E578" s="140"/>
      <c r="I578" s="150"/>
      <c r="M578" s="150"/>
      <c r="Q578" s="150"/>
      <c r="U578" s="150"/>
      <c r="AE578" s="52"/>
      <c r="AF578" s="53"/>
      <c r="AG578" s="53"/>
      <c r="AH578" s="53"/>
      <c r="AI578" s="53"/>
      <c r="AJ578" s="53"/>
      <c r="AK578" s="53"/>
      <c r="AL578" s="53"/>
      <c r="AM578" s="53"/>
      <c r="AN578" s="53"/>
      <c r="AP578" s="53"/>
    </row>
    <row r="579" spans="2:42" ht="95.25" customHeight="1">
      <c r="B579" s="99"/>
      <c r="E579" s="140"/>
      <c r="I579" s="150"/>
      <c r="M579" s="150"/>
      <c r="Q579" s="150"/>
      <c r="U579" s="150"/>
      <c r="AE579" s="52"/>
      <c r="AF579" s="53"/>
      <c r="AG579" s="53"/>
      <c r="AH579" s="53"/>
      <c r="AI579" s="53"/>
      <c r="AJ579" s="53"/>
      <c r="AK579" s="53"/>
      <c r="AL579" s="53"/>
      <c r="AM579" s="53"/>
      <c r="AN579" s="53"/>
      <c r="AP579" s="53"/>
    </row>
    <row r="580" spans="2:42" ht="95.25" customHeight="1">
      <c r="B580" s="99"/>
      <c r="E580" s="140"/>
      <c r="I580" s="150"/>
      <c r="M580" s="150"/>
      <c r="Q580" s="150"/>
      <c r="U580" s="150"/>
      <c r="AE580" s="52"/>
      <c r="AF580" s="53"/>
      <c r="AG580" s="53"/>
      <c r="AH580" s="53"/>
      <c r="AI580" s="53"/>
      <c r="AJ580" s="53"/>
      <c r="AK580" s="53"/>
      <c r="AL580" s="53"/>
      <c r="AM580" s="53"/>
      <c r="AN580" s="53"/>
      <c r="AP580" s="53"/>
    </row>
    <row r="581" spans="2:42" ht="95.25" customHeight="1">
      <c r="B581" s="99"/>
      <c r="E581" s="140"/>
      <c r="I581" s="150"/>
      <c r="M581" s="150"/>
      <c r="Q581" s="150"/>
      <c r="U581" s="150"/>
      <c r="AE581" s="52"/>
      <c r="AF581" s="53"/>
      <c r="AG581" s="53"/>
      <c r="AH581" s="53"/>
      <c r="AI581" s="53"/>
      <c r="AJ581" s="53"/>
      <c r="AK581" s="53"/>
      <c r="AL581" s="53"/>
      <c r="AM581" s="53"/>
      <c r="AN581" s="53"/>
      <c r="AP581" s="53"/>
    </row>
    <row r="582" spans="2:42" ht="95.25" customHeight="1">
      <c r="B582" s="99"/>
      <c r="E582" s="140"/>
      <c r="I582" s="150"/>
      <c r="M582" s="150"/>
      <c r="Q582" s="150"/>
      <c r="U582" s="150"/>
      <c r="AE582" s="52"/>
      <c r="AF582" s="53"/>
      <c r="AG582" s="53"/>
      <c r="AH582" s="53"/>
      <c r="AI582" s="53"/>
      <c r="AJ582" s="53"/>
      <c r="AK582" s="53"/>
      <c r="AL582" s="53"/>
      <c r="AM582" s="53"/>
      <c r="AN582" s="53"/>
      <c r="AP582" s="53"/>
    </row>
    <row r="583" spans="2:42" ht="95.25" customHeight="1">
      <c r="B583" s="99"/>
      <c r="E583" s="140"/>
      <c r="I583" s="150"/>
      <c r="M583" s="150"/>
      <c r="Q583" s="150"/>
      <c r="U583" s="150"/>
      <c r="AE583" s="52"/>
      <c r="AF583" s="53"/>
      <c r="AG583" s="53"/>
      <c r="AH583" s="53"/>
      <c r="AI583" s="53"/>
      <c r="AJ583" s="53"/>
      <c r="AK583" s="53"/>
      <c r="AL583" s="53"/>
      <c r="AM583" s="53"/>
      <c r="AN583" s="53"/>
      <c r="AP583" s="53"/>
    </row>
    <row r="584" spans="2:42" ht="95.25" customHeight="1">
      <c r="B584" s="99"/>
      <c r="E584" s="140"/>
      <c r="I584" s="150"/>
      <c r="M584" s="150"/>
      <c r="Q584" s="150"/>
      <c r="U584" s="150"/>
      <c r="AE584" s="52"/>
      <c r="AF584" s="53"/>
      <c r="AG584" s="53"/>
      <c r="AH584" s="53"/>
      <c r="AI584" s="53"/>
      <c r="AJ584" s="53"/>
      <c r="AK584" s="53"/>
      <c r="AL584" s="53"/>
      <c r="AM584" s="53"/>
      <c r="AN584" s="53"/>
      <c r="AP584" s="53"/>
    </row>
    <row r="585" spans="2:42" ht="95.25" customHeight="1">
      <c r="B585" s="99"/>
      <c r="E585" s="140"/>
      <c r="I585" s="150"/>
      <c r="M585" s="150"/>
      <c r="Q585" s="150"/>
      <c r="U585" s="150"/>
      <c r="AE585" s="52"/>
      <c r="AF585" s="53"/>
      <c r="AG585" s="53"/>
      <c r="AH585" s="53"/>
      <c r="AI585" s="53"/>
      <c r="AJ585" s="53"/>
      <c r="AK585" s="53"/>
      <c r="AL585" s="53"/>
      <c r="AM585" s="53"/>
      <c r="AN585" s="53"/>
      <c r="AP585" s="53"/>
    </row>
    <row r="586" spans="2:42" ht="95.25" customHeight="1">
      <c r="B586" s="99"/>
      <c r="E586" s="140"/>
      <c r="I586" s="150"/>
      <c r="M586" s="150"/>
      <c r="Q586" s="150"/>
      <c r="U586" s="150"/>
      <c r="AE586" s="52"/>
      <c r="AF586" s="53"/>
      <c r="AG586" s="53"/>
      <c r="AH586" s="53"/>
      <c r="AI586" s="53"/>
      <c r="AJ586" s="53"/>
      <c r="AK586" s="53"/>
      <c r="AL586" s="53"/>
      <c r="AM586" s="53"/>
      <c r="AN586" s="53"/>
      <c r="AP586" s="53"/>
    </row>
    <row r="587" spans="2:42" ht="95.25" customHeight="1">
      <c r="B587" s="99"/>
      <c r="E587" s="140"/>
      <c r="I587" s="150"/>
      <c r="M587" s="150"/>
      <c r="Q587" s="150"/>
      <c r="U587" s="150"/>
      <c r="AE587" s="52"/>
      <c r="AF587" s="53"/>
      <c r="AG587" s="53"/>
      <c r="AH587" s="53"/>
      <c r="AI587" s="53"/>
      <c r="AJ587" s="53"/>
      <c r="AK587" s="53"/>
      <c r="AL587" s="53"/>
      <c r="AM587" s="53"/>
      <c r="AN587" s="53"/>
      <c r="AP587" s="53"/>
    </row>
    <row r="588" spans="2:42" ht="95.25" customHeight="1">
      <c r="B588" s="99"/>
      <c r="E588" s="140"/>
      <c r="I588" s="150"/>
      <c r="M588" s="150"/>
      <c r="Q588" s="150"/>
      <c r="U588" s="150"/>
      <c r="AE588" s="52"/>
      <c r="AF588" s="53"/>
      <c r="AG588" s="53"/>
      <c r="AH588" s="53"/>
      <c r="AI588" s="53"/>
      <c r="AJ588" s="53"/>
      <c r="AK588" s="53"/>
      <c r="AL588" s="53"/>
      <c r="AM588" s="53"/>
      <c r="AN588" s="53"/>
      <c r="AP588" s="53"/>
    </row>
    <row r="589" spans="2:42" ht="95.25" customHeight="1">
      <c r="B589" s="99"/>
      <c r="E589" s="140"/>
      <c r="I589" s="150"/>
      <c r="M589" s="150"/>
      <c r="Q589" s="150"/>
      <c r="U589" s="150"/>
      <c r="AE589" s="52"/>
      <c r="AF589" s="53"/>
      <c r="AG589" s="53"/>
      <c r="AH589" s="53"/>
      <c r="AI589" s="53"/>
      <c r="AJ589" s="53"/>
      <c r="AK589" s="53"/>
      <c r="AL589" s="53"/>
      <c r="AM589" s="53"/>
      <c r="AN589" s="53"/>
      <c r="AP589" s="53"/>
    </row>
    <row r="590" spans="2:42" ht="95.25" customHeight="1">
      <c r="B590" s="99"/>
      <c r="E590" s="140"/>
      <c r="I590" s="150"/>
      <c r="M590" s="150"/>
      <c r="Q590" s="150"/>
      <c r="U590" s="150"/>
      <c r="AE590" s="52"/>
      <c r="AF590" s="53"/>
      <c r="AG590" s="53"/>
      <c r="AH590" s="53"/>
      <c r="AI590" s="53"/>
      <c r="AJ590" s="53"/>
      <c r="AK590" s="53"/>
      <c r="AL590" s="53"/>
      <c r="AM590" s="53"/>
      <c r="AN590" s="53"/>
      <c r="AP590" s="53"/>
    </row>
    <row r="591" spans="2:42" ht="95.25" customHeight="1">
      <c r="B591" s="99"/>
      <c r="E591" s="140"/>
      <c r="I591" s="150"/>
      <c r="M591" s="150"/>
      <c r="Q591" s="150"/>
      <c r="U591" s="150"/>
      <c r="AE591" s="52"/>
      <c r="AF591" s="53"/>
      <c r="AG591" s="53"/>
      <c r="AH591" s="53"/>
      <c r="AI591" s="53"/>
      <c r="AJ591" s="53"/>
      <c r="AK591" s="53"/>
      <c r="AL591" s="53"/>
      <c r="AM591" s="53"/>
      <c r="AN591" s="53"/>
      <c r="AP591" s="53"/>
    </row>
    <row r="592" spans="2:42" ht="95.25" customHeight="1">
      <c r="B592" s="99"/>
      <c r="E592" s="140"/>
      <c r="I592" s="150"/>
      <c r="M592" s="150"/>
      <c r="Q592" s="150"/>
      <c r="U592" s="150"/>
      <c r="AE592" s="52"/>
      <c r="AF592" s="53"/>
      <c r="AG592" s="53"/>
      <c r="AH592" s="53"/>
      <c r="AI592" s="53"/>
      <c r="AJ592" s="53"/>
      <c r="AK592" s="53"/>
      <c r="AL592" s="53"/>
      <c r="AM592" s="53"/>
      <c r="AN592" s="53"/>
      <c r="AP592" s="53"/>
    </row>
    <row r="593" spans="2:42" ht="95.25" customHeight="1">
      <c r="B593" s="99"/>
      <c r="E593" s="140"/>
      <c r="I593" s="150"/>
      <c r="M593" s="150"/>
      <c r="Q593" s="150"/>
      <c r="U593" s="150"/>
      <c r="AE593" s="52"/>
      <c r="AF593" s="53"/>
      <c r="AG593" s="53"/>
      <c r="AH593" s="53"/>
      <c r="AI593" s="53"/>
      <c r="AJ593" s="53"/>
      <c r="AK593" s="53"/>
      <c r="AL593" s="53"/>
      <c r="AM593" s="53"/>
      <c r="AN593" s="53"/>
      <c r="AP593" s="53"/>
    </row>
    <row r="594" spans="2:42" ht="95.25" customHeight="1">
      <c r="B594" s="99"/>
      <c r="E594" s="140"/>
      <c r="I594" s="150"/>
      <c r="M594" s="150"/>
      <c r="Q594" s="150"/>
      <c r="U594" s="150"/>
      <c r="AE594" s="52"/>
      <c r="AF594" s="53"/>
      <c r="AG594" s="53"/>
      <c r="AH594" s="53"/>
      <c r="AI594" s="53"/>
      <c r="AJ594" s="53"/>
      <c r="AK594" s="53"/>
      <c r="AL594" s="53"/>
      <c r="AM594" s="53"/>
      <c r="AN594" s="53"/>
      <c r="AP594" s="53"/>
    </row>
    <row r="595" spans="2:42" ht="95.25" customHeight="1">
      <c r="B595" s="99"/>
      <c r="E595" s="140"/>
      <c r="I595" s="150"/>
      <c r="M595" s="150"/>
      <c r="Q595" s="150"/>
      <c r="U595" s="150"/>
      <c r="AE595" s="52"/>
      <c r="AF595" s="53"/>
      <c r="AG595" s="53"/>
      <c r="AH595" s="53"/>
      <c r="AI595" s="53"/>
      <c r="AJ595" s="53"/>
      <c r="AK595" s="53"/>
      <c r="AL595" s="53"/>
      <c r="AM595" s="53"/>
      <c r="AN595" s="53"/>
      <c r="AP595" s="53"/>
    </row>
    <row r="596" spans="2:42" ht="95.25" customHeight="1">
      <c r="B596" s="99"/>
      <c r="E596" s="140"/>
      <c r="I596" s="150"/>
      <c r="M596" s="150"/>
      <c r="Q596" s="150"/>
      <c r="U596" s="150"/>
      <c r="AE596" s="52"/>
      <c r="AF596" s="53"/>
      <c r="AG596" s="53"/>
      <c r="AH596" s="53"/>
      <c r="AI596" s="53"/>
      <c r="AJ596" s="53"/>
      <c r="AK596" s="53"/>
      <c r="AL596" s="53"/>
      <c r="AM596" s="53"/>
      <c r="AN596" s="53"/>
      <c r="AP596" s="53"/>
    </row>
    <row r="597" spans="2:42" ht="95.25" customHeight="1">
      <c r="B597" s="99"/>
      <c r="E597" s="140"/>
      <c r="I597" s="150"/>
      <c r="M597" s="150"/>
      <c r="Q597" s="150"/>
      <c r="U597" s="150"/>
      <c r="AE597" s="52"/>
      <c r="AF597" s="53"/>
      <c r="AG597" s="53"/>
      <c r="AH597" s="53"/>
      <c r="AI597" s="53"/>
      <c r="AJ597" s="53"/>
      <c r="AK597" s="53"/>
      <c r="AL597" s="53"/>
      <c r="AM597" s="53"/>
      <c r="AN597" s="53"/>
      <c r="AP597" s="53"/>
    </row>
    <row r="598" spans="2:42" ht="95.25" customHeight="1">
      <c r="B598" s="99"/>
      <c r="E598" s="140"/>
      <c r="I598" s="150"/>
      <c r="M598" s="150"/>
      <c r="Q598" s="150"/>
      <c r="U598" s="150"/>
      <c r="AE598" s="52"/>
      <c r="AF598" s="53"/>
      <c r="AG598" s="53"/>
      <c r="AH598" s="53"/>
      <c r="AI598" s="53"/>
      <c r="AJ598" s="53"/>
      <c r="AK598" s="53"/>
      <c r="AL598" s="53"/>
      <c r="AM598" s="53"/>
      <c r="AN598" s="53"/>
      <c r="AP598" s="53"/>
    </row>
    <row r="599" spans="2:42" ht="95.25" customHeight="1">
      <c r="B599" s="99"/>
      <c r="E599" s="140"/>
      <c r="I599" s="150"/>
      <c r="M599" s="150"/>
      <c r="Q599" s="150"/>
      <c r="U599" s="150"/>
      <c r="AE599" s="52"/>
      <c r="AF599" s="53"/>
      <c r="AG599" s="53"/>
      <c r="AH599" s="53"/>
      <c r="AI599" s="53"/>
      <c r="AJ599" s="53"/>
      <c r="AK599" s="53"/>
      <c r="AL599" s="53"/>
      <c r="AM599" s="53"/>
      <c r="AN599" s="53"/>
      <c r="AP599" s="53"/>
    </row>
    <row r="600" spans="2:42" ht="95.25" customHeight="1">
      <c r="B600" s="99"/>
      <c r="E600" s="140"/>
      <c r="I600" s="150"/>
      <c r="M600" s="150"/>
      <c r="Q600" s="150"/>
      <c r="U600" s="150"/>
      <c r="AE600" s="52"/>
      <c r="AF600" s="53"/>
      <c r="AG600" s="53"/>
      <c r="AH600" s="53"/>
      <c r="AI600" s="53"/>
      <c r="AJ600" s="53"/>
      <c r="AK600" s="53"/>
      <c r="AL600" s="53"/>
      <c r="AM600" s="53"/>
      <c r="AN600" s="53"/>
      <c r="AP600" s="53"/>
    </row>
    <row r="601" spans="2:42" ht="95.25" customHeight="1">
      <c r="B601" s="99"/>
      <c r="E601" s="140"/>
      <c r="I601" s="150"/>
      <c r="M601" s="150"/>
      <c r="Q601" s="150"/>
      <c r="U601" s="150"/>
      <c r="AE601" s="52"/>
      <c r="AF601" s="53"/>
      <c r="AG601" s="53"/>
      <c r="AH601" s="53"/>
      <c r="AI601" s="53"/>
      <c r="AJ601" s="53"/>
      <c r="AK601" s="53"/>
      <c r="AL601" s="53"/>
      <c r="AM601" s="53"/>
      <c r="AN601" s="53"/>
      <c r="AP601" s="53"/>
    </row>
    <row r="602" spans="2:42" ht="95.25" customHeight="1">
      <c r="B602" s="99"/>
      <c r="E602" s="140"/>
      <c r="I602" s="150"/>
      <c r="M602" s="150"/>
      <c r="Q602" s="150"/>
      <c r="U602" s="150"/>
      <c r="AE602" s="52"/>
      <c r="AF602" s="53"/>
      <c r="AG602" s="53"/>
      <c r="AH602" s="53"/>
      <c r="AI602" s="53"/>
      <c r="AJ602" s="53"/>
      <c r="AK602" s="53"/>
      <c r="AL602" s="53"/>
      <c r="AM602" s="53"/>
      <c r="AN602" s="53"/>
      <c r="AP602" s="53"/>
    </row>
    <row r="603" spans="2:42" ht="95.25" customHeight="1">
      <c r="B603" s="99"/>
      <c r="E603" s="140"/>
      <c r="I603" s="150"/>
      <c r="M603" s="150"/>
      <c r="Q603" s="150"/>
      <c r="U603" s="150"/>
      <c r="AE603" s="52"/>
      <c r="AF603" s="53"/>
      <c r="AG603" s="53"/>
      <c r="AH603" s="53"/>
      <c r="AI603" s="53"/>
      <c r="AJ603" s="53"/>
      <c r="AK603" s="53"/>
      <c r="AL603" s="53"/>
      <c r="AM603" s="53"/>
      <c r="AN603" s="53"/>
      <c r="AP603" s="53"/>
    </row>
    <row r="604" spans="2:42" ht="95.25" customHeight="1">
      <c r="B604" s="99"/>
      <c r="E604" s="140"/>
      <c r="I604" s="150"/>
      <c r="M604" s="150"/>
      <c r="Q604" s="150"/>
      <c r="U604" s="150"/>
      <c r="AE604" s="52"/>
      <c r="AF604" s="53"/>
      <c r="AG604" s="53"/>
      <c r="AH604" s="53"/>
      <c r="AI604" s="53"/>
      <c r="AJ604" s="53"/>
      <c r="AK604" s="53"/>
      <c r="AL604" s="53"/>
      <c r="AM604" s="53"/>
      <c r="AN604" s="53"/>
      <c r="AP604" s="53"/>
    </row>
    <row r="605" spans="2:42" ht="95.25" customHeight="1">
      <c r="B605" s="99"/>
      <c r="E605" s="140"/>
      <c r="I605" s="150"/>
      <c r="M605" s="150"/>
      <c r="Q605" s="150"/>
      <c r="U605" s="150"/>
      <c r="AE605" s="52"/>
      <c r="AF605" s="53"/>
      <c r="AG605" s="53"/>
      <c r="AH605" s="53"/>
      <c r="AI605" s="53"/>
      <c r="AJ605" s="53"/>
      <c r="AK605" s="53"/>
      <c r="AL605" s="53"/>
      <c r="AM605" s="53"/>
      <c r="AN605" s="53"/>
      <c r="AP605" s="53"/>
    </row>
    <row r="606" spans="2:42" ht="95.25" customHeight="1">
      <c r="B606" s="99"/>
      <c r="E606" s="140"/>
      <c r="I606" s="150"/>
      <c r="M606" s="150"/>
      <c r="Q606" s="150"/>
      <c r="U606" s="150"/>
      <c r="AE606" s="52"/>
      <c r="AF606" s="53"/>
      <c r="AG606" s="53"/>
      <c r="AH606" s="53"/>
      <c r="AI606" s="53"/>
      <c r="AJ606" s="53"/>
      <c r="AK606" s="53"/>
      <c r="AL606" s="53"/>
      <c r="AM606" s="53"/>
      <c r="AN606" s="53"/>
      <c r="AP606" s="53"/>
    </row>
    <row r="607" spans="2:42" ht="95.25" customHeight="1">
      <c r="B607" s="99"/>
      <c r="E607" s="140"/>
      <c r="I607" s="150"/>
      <c r="M607" s="150"/>
      <c r="Q607" s="150"/>
      <c r="U607" s="150"/>
      <c r="AE607" s="52"/>
      <c r="AF607" s="53"/>
      <c r="AG607" s="53"/>
      <c r="AH607" s="53"/>
      <c r="AI607" s="53"/>
      <c r="AJ607" s="53"/>
      <c r="AK607" s="53"/>
      <c r="AL607" s="53"/>
      <c r="AM607" s="53"/>
      <c r="AN607" s="53"/>
      <c r="AP607" s="53"/>
    </row>
    <row r="608" spans="2:42" ht="95.25" customHeight="1">
      <c r="B608" s="99"/>
      <c r="E608" s="140"/>
      <c r="I608" s="150"/>
      <c r="M608" s="150"/>
      <c r="Q608" s="150"/>
      <c r="U608" s="150"/>
      <c r="AE608" s="52"/>
      <c r="AF608" s="53"/>
      <c r="AG608" s="53"/>
      <c r="AH608" s="53"/>
      <c r="AI608" s="53"/>
      <c r="AJ608" s="53"/>
      <c r="AK608" s="53"/>
      <c r="AL608" s="53"/>
      <c r="AM608" s="53"/>
      <c r="AN608" s="53"/>
      <c r="AP608" s="53"/>
    </row>
    <row r="609" spans="2:42" ht="95.25" customHeight="1">
      <c r="B609" s="99"/>
      <c r="E609" s="140"/>
      <c r="I609" s="150"/>
      <c r="M609" s="150"/>
      <c r="Q609" s="150"/>
      <c r="U609" s="150"/>
      <c r="AE609" s="52"/>
      <c r="AF609" s="53"/>
      <c r="AG609" s="53"/>
      <c r="AH609" s="53"/>
      <c r="AI609" s="53"/>
      <c r="AJ609" s="53"/>
      <c r="AK609" s="53"/>
      <c r="AL609" s="53"/>
      <c r="AM609" s="53"/>
      <c r="AN609" s="53"/>
      <c r="AP609" s="53"/>
    </row>
    <row r="610" spans="2:42" ht="95.25" customHeight="1">
      <c r="B610" s="99"/>
      <c r="E610" s="140"/>
      <c r="I610" s="150"/>
      <c r="M610" s="150"/>
      <c r="Q610" s="150"/>
      <c r="U610" s="150"/>
      <c r="AE610" s="52"/>
      <c r="AF610" s="53"/>
      <c r="AG610" s="53"/>
      <c r="AH610" s="53"/>
      <c r="AI610" s="53"/>
      <c r="AJ610" s="53"/>
      <c r="AK610" s="53"/>
      <c r="AL610" s="53"/>
      <c r="AM610" s="53"/>
      <c r="AN610" s="53"/>
      <c r="AP610" s="53"/>
    </row>
    <row r="611" spans="2:42" ht="95.25" customHeight="1">
      <c r="B611" s="99"/>
      <c r="E611" s="140"/>
      <c r="I611" s="150"/>
      <c r="M611" s="150"/>
      <c r="Q611" s="150"/>
      <c r="U611" s="150"/>
      <c r="AE611" s="52"/>
      <c r="AF611" s="53"/>
      <c r="AG611" s="53"/>
      <c r="AH611" s="53"/>
      <c r="AI611" s="53"/>
      <c r="AJ611" s="53"/>
      <c r="AK611" s="53"/>
      <c r="AL611" s="53"/>
      <c r="AM611" s="53"/>
      <c r="AN611" s="53"/>
      <c r="AP611" s="53"/>
    </row>
    <row r="612" spans="2:42" ht="95.25" customHeight="1">
      <c r="B612" s="99"/>
      <c r="E612" s="140"/>
      <c r="I612" s="150"/>
      <c r="M612" s="150"/>
      <c r="Q612" s="150"/>
      <c r="U612" s="150"/>
      <c r="AE612" s="52"/>
      <c r="AF612" s="53"/>
      <c r="AG612" s="53"/>
      <c r="AH612" s="53"/>
      <c r="AI612" s="53"/>
      <c r="AJ612" s="53"/>
      <c r="AK612" s="53"/>
      <c r="AL612" s="53"/>
      <c r="AM612" s="53"/>
      <c r="AN612" s="53"/>
      <c r="AP612" s="53"/>
    </row>
    <row r="613" spans="2:42" ht="95.25" customHeight="1">
      <c r="B613" s="99"/>
      <c r="E613" s="140"/>
      <c r="I613" s="150"/>
      <c r="M613" s="150"/>
      <c r="Q613" s="150"/>
      <c r="U613" s="150"/>
      <c r="AE613" s="52"/>
      <c r="AF613" s="53"/>
      <c r="AG613" s="53"/>
      <c r="AH613" s="53"/>
      <c r="AI613" s="53"/>
      <c r="AJ613" s="53"/>
      <c r="AK613" s="53"/>
      <c r="AL613" s="53"/>
      <c r="AM613" s="53"/>
      <c r="AN613" s="53"/>
      <c r="AP613" s="53"/>
    </row>
    <row r="614" spans="2:42" ht="95.25" customHeight="1">
      <c r="B614" s="99"/>
      <c r="E614" s="140"/>
      <c r="I614" s="150"/>
      <c r="M614" s="150"/>
      <c r="Q614" s="150"/>
      <c r="U614" s="150"/>
      <c r="AE614" s="52"/>
      <c r="AF614" s="53"/>
      <c r="AG614" s="53"/>
      <c r="AH614" s="53"/>
      <c r="AI614" s="53"/>
      <c r="AJ614" s="53"/>
      <c r="AK614" s="53"/>
      <c r="AL614" s="53"/>
      <c r="AM614" s="53"/>
      <c r="AN614" s="53"/>
      <c r="AP614" s="53"/>
    </row>
    <row r="615" spans="2:42" ht="95.25" customHeight="1">
      <c r="B615" s="99"/>
      <c r="E615" s="140"/>
      <c r="I615" s="150"/>
      <c r="M615" s="150"/>
      <c r="Q615" s="150"/>
      <c r="U615" s="150"/>
      <c r="AE615" s="52"/>
      <c r="AF615" s="53"/>
      <c r="AG615" s="53"/>
      <c r="AH615" s="53"/>
      <c r="AI615" s="53"/>
      <c r="AJ615" s="53"/>
      <c r="AK615" s="53"/>
      <c r="AL615" s="53"/>
      <c r="AM615" s="53"/>
      <c r="AN615" s="53"/>
      <c r="AP615" s="53"/>
    </row>
    <row r="616" spans="2:42" ht="95.25" customHeight="1">
      <c r="B616" s="99"/>
      <c r="E616" s="140"/>
      <c r="I616" s="150"/>
      <c r="M616" s="150"/>
      <c r="Q616" s="150"/>
      <c r="U616" s="150"/>
      <c r="AE616" s="52"/>
      <c r="AF616" s="53"/>
      <c r="AG616" s="53"/>
      <c r="AH616" s="53"/>
      <c r="AI616" s="53"/>
      <c r="AJ616" s="53"/>
      <c r="AK616" s="53"/>
      <c r="AL616" s="53"/>
      <c r="AM616" s="53"/>
      <c r="AN616" s="53"/>
      <c r="AP616" s="53"/>
    </row>
    <row r="617" spans="2:42" ht="95.25" customHeight="1">
      <c r="B617" s="99"/>
      <c r="E617" s="140"/>
      <c r="I617" s="150"/>
      <c r="M617" s="150"/>
      <c r="Q617" s="150"/>
      <c r="U617" s="150"/>
      <c r="AE617" s="52"/>
      <c r="AF617" s="53"/>
      <c r="AG617" s="53"/>
      <c r="AH617" s="53"/>
      <c r="AI617" s="53"/>
      <c r="AJ617" s="53"/>
      <c r="AK617" s="53"/>
      <c r="AL617" s="53"/>
      <c r="AM617" s="53"/>
      <c r="AN617" s="53"/>
      <c r="AP617" s="53"/>
    </row>
    <row r="618" spans="2:42" ht="95.25" customHeight="1">
      <c r="B618" s="99"/>
      <c r="E618" s="140"/>
      <c r="I618" s="150"/>
      <c r="M618" s="150"/>
      <c r="Q618" s="150"/>
      <c r="U618" s="150"/>
      <c r="AE618" s="52"/>
      <c r="AF618" s="53"/>
      <c r="AG618" s="53"/>
      <c r="AH618" s="53"/>
      <c r="AI618" s="53"/>
      <c r="AJ618" s="53"/>
      <c r="AK618" s="53"/>
      <c r="AL618" s="53"/>
      <c r="AM618" s="53"/>
      <c r="AN618" s="53"/>
      <c r="AP618" s="53"/>
    </row>
    <row r="619" spans="2:42" ht="95.25" customHeight="1">
      <c r="B619" s="99"/>
      <c r="E619" s="140"/>
      <c r="I619" s="150"/>
      <c r="M619" s="150"/>
      <c r="Q619" s="150"/>
      <c r="U619" s="150"/>
      <c r="AE619" s="52"/>
      <c r="AF619" s="53"/>
      <c r="AG619" s="53"/>
      <c r="AH619" s="53"/>
      <c r="AI619" s="53"/>
      <c r="AJ619" s="53"/>
      <c r="AK619" s="53"/>
      <c r="AL619" s="53"/>
      <c r="AM619" s="53"/>
      <c r="AN619" s="53"/>
      <c r="AP619" s="53"/>
    </row>
    <row r="620" spans="2:42" ht="95.25" customHeight="1">
      <c r="B620" s="99"/>
      <c r="E620" s="140"/>
      <c r="I620" s="150"/>
      <c r="M620" s="150"/>
      <c r="Q620" s="150"/>
      <c r="U620" s="150"/>
      <c r="AE620" s="52"/>
      <c r="AF620" s="53"/>
      <c r="AG620" s="53"/>
      <c r="AH620" s="53"/>
      <c r="AI620" s="53"/>
      <c r="AJ620" s="53"/>
      <c r="AK620" s="53"/>
      <c r="AL620" s="53"/>
      <c r="AM620" s="53"/>
      <c r="AN620" s="53"/>
      <c r="AP620" s="53"/>
    </row>
    <row r="621" spans="2:42" ht="95.25" customHeight="1">
      <c r="B621" s="99"/>
      <c r="E621" s="140"/>
      <c r="I621" s="150"/>
      <c r="M621" s="150"/>
      <c r="Q621" s="150"/>
      <c r="U621" s="150"/>
      <c r="AE621" s="52"/>
      <c r="AF621" s="53"/>
      <c r="AG621" s="53"/>
      <c r="AH621" s="53"/>
      <c r="AI621" s="53"/>
      <c r="AJ621" s="53"/>
      <c r="AK621" s="53"/>
      <c r="AL621" s="53"/>
      <c r="AM621" s="53"/>
      <c r="AN621" s="53"/>
      <c r="AP621" s="53"/>
    </row>
    <row r="622" spans="2:42" ht="95.25" customHeight="1">
      <c r="B622" s="99"/>
      <c r="E622" s="140"/>
      <c r="I622" s="150"/>
      <c r="M622" s="150"/>
      <c r="Q622" s="150"/>
      <c r="U622" s="150"/>
      <c r="AE622" s="52"/>
      <c r="AF622" s="53"/>
      <c r="AG622" s="53"/>
      <c r="AH622" s="53"/>
      <c r="AI622" s="53"/>
      <c r="AJ622" s="53"/>
      <c r="AK622" s="53"/>
      <c r="AL622" s="53"/>
      <c r="AM622" s="53"/>
      <c r="AN622" s="53"/>
      <c r="AP622" s="53"/>
    </row>
    <row r="623" spans="2:42" ht="95.25" customHeight="1">
      <c r="B623" s="99"/>
      <c r="E623" s="140"/>
      <c r="I623" s="150"/>
      <c r="M623" s="150"/>
      <c r="Q623" s="150"/>
      <c r="U623" s="150"/>
      <c r="AE623" s="52"/>
      <c r="AF623" s="53"/>
      <c r="AG623" s="53"/>
      <c r="AH623" s="53"/>
      <c r="AI623" s="53"/>
      <c r="AJ623" s="53"/>
      <c r="AK623" s="53"/>
      <c r="AL623" s="53"/>
      <c r="AM623" s="53"/>
      <c r="AN623" s="53"/>
      <c r="AP623" s="53"/>
    </row>
    <row r="624" spans="2:42" ht="95.25" customHeight="1">
      <c r="B624" s="99"/>
      <c r="E624" s="140"/>
      <c r="I624" s="150"/>
      <c r="M624" s="150"/>
      <c r="Q624" s="150"/>
      <c r="U624" s="150"/>
      <c r="AE624" s="52"/>
      <c r="AF624" s="53"/>
      <c r="AG624" s="53"/>
      <c r="AH624" s="53"/>
      <c r="AI624" s="53"/>
      <c r="AJ624" s="53"/>
      <c r="AK624" s="53"/>
      <c r="AL624" s="53"/>
      <c r="AM624" s="53"/>
      <c r="AN624" s="53"/>
      <c r="AP624" s="53"/>
    </row>
    <row r="625" spans="2:42" ht="95.25" customHeight="1">
      <c r="B625" s="99"/>
      <c r="E625" s="140"/>
      <c r="I625" s="150"/>
      <c r="M625" s="150"/>
      <c r="Q625" s="150"/>
      <c r="U625" s="150"/>
      <c r="AE625" s="52"/>
      <c r="AF625" s="53"/>
      <c r="AG625" s="53"/>
      <c r="AH625" s="53"/>
      <c r="AI625" s="53"/>
      <c r="AJ625" s="53"/>
      <c r="AK625" s="53"/>
      <c r="AL625" s="53"/>
      <c r="AM625" s="53"/>
      <c r="AN625" s="53"/>
      <c r="AP625" s="53"/>
    </row>
    <row r="626" spans="2:42" ht="95.25" customHeight="1">
      <c r="B626" s="99"/>
      <c r="E626" s="140"/>
      <c r="I626" s="150"/>
      <c r="M626" s="150"/>
      <c r="Q626" s="150"/>
      <c r="U626" s="150"/>
      <c r="AE626" s="52"/>
      <c r="AF626" s="53"/>
      <c r="AG626" s="53"/>
      <c r="AH626" s="53"/>
      <c r="AI626" s="53"/>
      <c r="AJ626" s="53"/>
      <c r="AK626" s="53"/>
      <c r="AL626" s="53"/>
      <c r="AM626" s="53"/>
      <c r="AN626" s="53"/>
      <c r="AP626" s="53"/>
    </row>
    <row r="627" spans="2:42" ht="95.25" customHeight="1">
      <c r="B627" s="99"/>
      <c r="E627" s="140"/>
      <c r="I627" s="150"/>
      <c r="M627" s="150"/>
      <c r="Q627" s="150"/>
      <c r="U627" s="150"/>
      <c r="AE627" s="52"/>
      <c r="AF627" s="53"/>
      <c r="AG627" s="53"/>
      <c r="AH627" s="53"/>
      <c r="AI627" s="53"/>
      <c r="AJ627" s="53"/>
      <c r="AK627" s="53"/>
      <c r="AL627" s="53"/>
      <c r="AM627" s="53"/>
      <c r="AN627" s="53"/>
      <c r="AP627" s="53"/>
    </row>
    <row r="628" spans="2:42" ht="95.25" customHeight="1">
      <c r="B628" s="99"/>
      <c r="E628" s="140"/>
      <c r="I628" s="150"/>
      <c r="M628" s="150"/>
      <c r="Q628" s="150"/>
      <c r="U628" s="150"/>
      <c r="AE628" s="52"/>
      <c r="AF628" s="53"/>
      <c r="AG628" s="53"/>
      <c r="AH628" s="53"/>
      <c r="AI628" s="53"/>
      <c r="AJ628" s="53"/>
      <c r="AK628" s="53"/>
      <c r="AL628" s="53"/>
      <c r="AM628" s="53"/>
      <c r="AN628" s="53"/>
      <c r="AP628" s="53"/>
    </row>
    <row r="629" spans="2:42" ht="95.25" customHeight="1">
      <c r="B629" s="99"/>
      <c r="E629" s="140"/>
      <c r="I629" s="150"/>
      <c r="M629" s="150"/>
      <c r="Q629" s="150"/>
      <c r="U629" s="150"/>
      <c r="AE629" s="52"/>
      <c r="AF629" s="53"/>
      <c r="AG629" s="53"/>
      <c r="AH629" s="53"/>
      <c r="AI629" s="53"/>
      <c r="AJ629" s="53"/>
      <c r="AK629" s="53"/>
      <c r="AL629" s="53"/>
      <c r="AM629" s="53"/>
      <c r="AN629" s="53"/>
      <c r="AP629" s="53"/>
    </row>
    <row r="630" spans="2:42" ht="95.25" customHeight="1">
      <c r="B630" s="99"/>
      <c r="E630" s="140"/>
      <c r="I630" s="150"/>
      <c r="M630" s="150"/>
      <c r="Q630" s="150"/>
      <c r="U630" s="150"/>
      <c r="AE630" s="52"/>
      <c r="AF630" s="53"/>
      <c r="AG630" s="53"/>
      <c r="AH630" s="53"/>
      <c r="AI630" s="53"/>
      <c r="AJ630" s="53"/>
      <c r="AK630" s="53"/>
      <c r="AL630" s="53"/>
      <c r="AM630" s="53"/>
      <c r="AN630" s="53"/>
      <c r="AP630" s="53"/>
    </row>
    <row r="631" spans="2:42" ht="95.25" customHeight="1">
      <c r="B631" s="99"/>
      <c r="E631" s="140"/>
      <c r="I631" s="150"/>
      <c r="M631" s="150"/>
      <c r="Q631" s="150"/>
      <c r="U631" s="150"/>
      <c r="AE631" s="52"/>
      <c r="AF631" s="53"/>
      <c r="AG631" s="53"/>
      <c r="AH631" s="53"/>
      <c r="AI631" s="53"/>
      <c r="AJ631" s="53"/>
      <c r="AK631" s="53"/>
      <c r="AL631" s="53"/>
      <c r="AM631" s="53"/>
      <c r="AN631" s="53"/>
      <c r="AP631" s="53"/>
    </row>
    <row r="632" spans="2:42" ht="95.25" customHeight="1">
      <c r="B632" s="99"/>
      <c r="E632" s="140"/>
      <c r="I632" s="150"/>
      <c r="M632" s="150"/>
      <c r="Q632" s="150"/>
      <c r="U632" s="150"/>
      <c r="AE632" s="52"/>
      <c r="AF632" s="53"/>
      <c r="AG632" s="53"/>
      <c r="AH632" s="53"/>
      <c r="AI632" s="53"/>
      <c r="AJ632" s="53"/>
      <c r="AK632" s="53"/>
      <c r="AL632" s="53"/>
      <c r="AM632" s="53"/>
      <c r="AN632" s="53"/>
      <c r="AP632" s="53"/>
    </row>
    <row r="633" spans="2:42" ht="95.25" customHeight="1">
      <c r="B633" s="99"/>
      <c r="E633" s="140"/>
      <c r="I633" s="150"/>
      <c r="M633" s="150"/>
      <c r="Q633" s="150"/>
      <c r="U633" s="150"/>
      <c r="AE633" s="52"/>
      <c r="AF633" s="53"/>
      <c r="AG633" s="53"/>
      <c r="AH633" s="53"/>
      <c r="AI633" s="53"/>
      <c r="AJ633" s="53"/>
      <c r="AK633" s="53"/>
      <c r="AL633" s="53"/>
      <c r="AM633" s="53"/>
      <c r="AN633" s="53"/>
      <c r="AP633" s="53"/>
    </row>
    <row r="634" spans="2:42" ht="95.25" customHeight="1">
      <c r="B634" s="99"/>
      <c r="E634" s="140"/>
      <c r="I634" s="150"/>
      <c r="M634" s="150"/>
      <c r="Q634" s="150"/>
      <c r="U634" s="150"/>
      <c r="AE634" s="52"/>
      <c r="AF634" s="53"/>
      <c r="AG634" s="53"/>
      <c r="AH634" s="53"/>
      <c r="AI634" s="53"/>
      <c r="AJ634" s="53"/>
      <c r="AK634" s="53"/>
      <c r="AL634" s="53"/>
      <c r="AM634" s="53"/>
      <c r="AN634" s="53"/>
      <c r="AP634" s="53"/>
    </row>
    <row r="635" spans="2:42" ht="95.25" customHeight="1">
      <c r="B635" s="99"/>
      <c r="E635" s="140"/>
      <c r="I635" s="150"/>
      <c r="M635" s="150"/>
      <c r="Q635" s="150"/>
      <c r="U635" s="150"/>
      <c r="AE635" s="52"/>
      <c r="AF635" s="53"/>
      <c r="AG635" s="53"/>
      <c r="AH635" s="53"/>
      <c r="AI635" s="53"/>
      <c r="AJ635" s="53"/>
      <c r="AK635" s="53"/>
      <c r="AL635" s="53"/>
      <c r="AM635" s="53"/>
      <c r="AN635" s="53"/>
      <c r="AP635" s="53"/>
    </row>
    <row r="636" spans="2:42" ht="95.25" customHeight="1">
      <c r="B636" s="99"/>
      <c r="E636" s="140"/>
      <c r="I636" s="150"/>
      <c r="M636" s="150"/>
      <c r="Q636" s="150"/>
      <c r="U636" s="150"/>
      <c r="AE636" s="52"/>
      <c r="AF636" s="53"/>
      <c r="AG636" s="53"/>
      <c r="AH636" s="53"/>
      <c r="AI636" s="53"/>
      <c r="AJ636" s="53"/>
      <c r="AK636" s="53"/>
      <c r="AL636" s="53"/>
      <c r="AM636" s="53"/>
      <c r="AN636" s="53"/>
      <c r="AP636" s="53"/>
    </row>
    <row r="637" spans="2:42" ht="95.25" customHeight="1">
      <c r="B637" s="99"/>
      <c r="E637" s="140"/>
      <c r="I637" s="150"/>
      <c r="M637" s="150"/>
      <c r="Q637" s="150"/>
      <c r="U637" s="150"/>
      <c r="AE637" s="52"/>
      <c r="AF637" s="53"/>
      <c r="AG637" s="53"/>
      <c r="AH637" s="53"/>
      <c r="AI637" s="53"/>
      <c r="AJ637" s="53"/>
      <c r="AK637" s="53"/>
      <c r="AL637" s="53"/>
      <c r="AM637" s="53"/>
      <c r="AN637" s="53"/>
      <c r="AP637" s="53"/>
    </row>
    <row r="638" spans="2:42" ht="95.25" customHeight="1">
      <c r="B638" s="99"/>
      <c r="E638" s="140"/>
      <c r="I638" s="150"/>
      <c r="M638" s="150"/>
      <c r="Q638" s="150"/>
      <c r="U638" s="150"/>
      <c r="AE638" s="52"/>
      <c r="AF638" s="53"/>
      <c r="AG638" s="53"/>
      <c r="AH638" s="53"/>
      <c r="AI638" s="53"/>
      <c r="AJ638" s="53"/>
      <c r="AK638" s="53"/>
      <c r="AL638" s="53"/>
      <c r="AM638" s="53"/>
      <c r="AN638" s="53"/>
      <c r="AP638" s="53"/>
    </row>
    <row r="639" spans="2:42" ht="95.25" customHeight="1">
      <c r="B639" s="99"/>
      <c r="E639" s="140"/>
      <c r="I639" s="150"/>
      <c r="M639" s="150"/>
      <c r="Q639" s="150"/>
      <c r="U639" s="150"/>
      <c r="AE639" s="52"/>
      <c r="AF639" s="53"/>
      <c r="AG639" s="53"/>
      <c r="AH639" s="53"/>
      <c r="AI639" s="53"/>
      <c r="AJ639" s="53"/>
      <c r="AK639" s="53"/>
      <c r="AL639" s="53"/>
      <c r="AM639" s="53"/>
      <c r="AN639" s="53"/>
      <c r="AP639" s="53"/>
    </row>
    <row r="640" spans="2:42" ht="95.25" customHeight="1">
      <c r="B640" s="99"/>
      <c r="E640" s="140"/>
      <c r="I640" s="150"/>
      <c r="M640" s="150"/>
      <c r="Q640" s="150"/>
      <c r="U640" s="150"/>
      <c r="AE640" s="52"/>
      <c r="AF640" s="53"/>
      <c r="AG640" s="53"/>
      <c r="AH640" s="53"/>
      <c r="AI640" s="53"/>
      <c r="AJ640" s="53"/>
      <c r="AK640" s="53"/>
      <c r="AL640" s="53"/>
      <c r="AM640" s="53"/>
      <c r="AN640" s="53"/>
      <c r="AP640" s="53"/>
    </row>
    <row r="641" spans="2:42" ht="95.25" customHeight="1">
      <c r="B641" s="99"/>
      <c r="E641" s="140"/>
      <c r="I641" s="150"/>
      <c r="M641" s="150"/>
      <c r="Q641" s="150"/>
      <c r="U641" s="150"/>
      <c r="AE641" s="52"/>
      <c r="AF641" s="53"/>
      <c r="AG641" s="53"/>
      <c r="AH641" s="53"/>
      <c r="AI641" s="53"/>
      <c r="AJ641" s="53"/>
      <c r="AK641" s="53"/>
      <c r="AL641" s="53"/>
      <c r="AM641" s="53"/>
      <c r="AN641" s="53"/>
      <c r="AP641" s="53"/>
    </row>
    <row r="642" spans="2:42" ht="95.25" customHeight="1">
      <c r="B642" s="99"/>
      <c r="E642" s="140"/>
      <c r="I642" s="150"/>
      <c r="M642" s="150"/>
      <c r="Q642" s="150"/>
      <c r="U642" s="150"/>
      <c r="AE642" s="52"/>
      <c r="AF642" s="53"/>
      <c r="AG642" s="53"/>
      <c r="AH642" s="53"/>
      <c r="AI642" s="53"/>
      <c r="AJ642" s="53"/>
      <c r="AK642" s="53"/>
      <c r="AL642" s="53"/>
      <c r="AM642" s="53"/>
      <c r="AN642" s="53"/>
      <c r="AP642" s="53"/>
    </row>
    <row r="643" spans="2:42" ht="95.25" customHeight="1">
      <c r="B643" s="99"/>
      <c r="E643" s="140"/>
      <c r="I643" s="150"/>
      <c r="M643" s="150"/>
      <c r="Q643" s="150"/>
      <c r="U643" s="150"/>
      <c r="AE643" s="52"/>
      <c r="AF643" s="53"/>
      <c r="AG643" s="53"/>
      <c r="AH643" s="53"/>
      <c r="AI643" s="53"/>
      <c r="AJ643" s="53"/>
      <c r="AK643" s="53"/>
      <c r="AL643" s="53"/>
      <c r="AM643" s="53"/>
      <c r="AN643" s="53"/>
      <c r="AP643" s="53"/>
    </row>
    <row r="644" spans="2:42" ht="95.25" customHeight="1">
      <c r="B644" s="99"/>
      <c r="E644" s="140"/>
      <c r="I644" s="150"/>
      <c r="M644" s="150"/>
      <c r="Q644" s="150"/>
      <c r="U644" s="150"/>
      <c r="AE644" s="52"/>
      <c r="AF644" s="53"/>
      <c r="AG644" s="53"/>
      <c r="AH644" s="53"/>
      <c r="AI644" s="53"/>
      <c r="AJ644" s="53"/>
      <c r="AK644" s="53"/>
      <c r="AL644" s="53"/>
      <c r="AM644" s="53"/>
      <c r="AN644" s="53"/>
      <c r="AP644" s="53"/>
    </row>
    <row r="645" spans="2:42" ht="95.25" customHeight="1">
      <c r="B645" s="99"/>
      <c r="E645" s="140"/>
      <c r="I645" s="150"/>
      <c r="M645" s="150"/>
      <c r="Q645" s="150"/>
      <c r="U645" s="150"/>
      <c r="AE645" s="52"/>
      <c r="AF645" s="53"/>
      <c r="AG645" s="53"/>
      <c r="AH645" s="53"/>
      <c r="AI645" s="53"/>
      <c r="AJ645" s="53"/>
      <c r="AK645" s="53"/>
      <c r="AL645" s="53"/>
      <c r="AM645" s="53"/>
      <c r="AN645" s="53"/>
      <c r="AP645" s="53"/>
    </row>
    <row r="646" spans="2:42" ht="95.25" customHeight="1">
      <c r="B646" s="99"/>
      <c r="E646" s="140"/>
      <c r="I646" s="150"/>
      <c r="M646" s="150"/>
      <c r="Q646" s="150"/>
      <c r="U646" s="150"/>
      <c r="AE646" s="52"/>
      <c r="AF646" s="53"/>
      <c r="AG646" s="53"/>
      <c r="AH646" s="53"/>
      <c r="AI646" s="53"/>
      <c r="AJ646" s="53"/>
      <c r="AK646" s="53"/>
      <c r="AL646" s="53"/>
      <c r="AM646" s="53"/>
      <c r="AN646" s="53"/>
      <c r="AP646" s="53"/>
    </row>
    <row r="647" spans="2:42" ht="95.25" customHeight="1">
      <c r="B647" s="99"/>
      <c r="E647" s="140"/>
      <c r="I647" s="150"/>
      <c r="M647" s="150"/>
      <c r="Q647" s="150"/>
      <c r="U647" s="150"/>
      <c r="AE647" s="52"/>
      <c r="AF647" s="53"/>
      <c r="AG647" s="53"/>
      <c r="AH647" s="53"/>
      <c r="AI647" s="53"/>
      <c r="AJ647" s="53"/>
      <c r="AK647" s="53"/>
      <c r="AL647" s="53"/>
      <c r="AM647" s="53"/>
      <c r="AN647" s="53"/>
      <c r="AP647" s="53"/>
    </row>
    <row r="648" spans="2:42" ht="95.25" customHeight="1">
      <c r="B648" s="99"/>
      <c r="E648" s="140"/>
      <c r="I648" s="150"/>
      <c r="M648" s="150"/>
      <c r="Q648" s="150"/>
      <c r="U648" s="150"/>
      <c r="AE648" s="52"/>
      <c r="AF648" s="53"/>
      <c r="AG648" s="53"/>
      <c r="AH648" s="53"/>
      <c r="AI648" s="53"/>
      <c r="AJ648" s="53"/>
      <c r="AK648" s="53"/>
      <c r="AL648" s="53"/>
      <c r="AM648" s="53"/>
      <c r="AN648" s="53"/>
      <c r="AP648" s="53"/>
    </row>
    <row r="649" spans="2:42" ht="95.25" customHeight="1">
      <c r="B649" s="99"/>
      <c r="E649" s="140"/>
      <c r="I649" s="150"/>
      <c r="M649" s="150"/>
      <c r="Q649" s="150"/>
      <c r="U649" s="150"/>
      <c r="AE649" s="52"/>
      <c r="AF649" s="53"/>
      <c r="AG649" s="53"/>
      <c r="AH649" s="53"/>
      <c r="AI649" s="53"/>
      <c r="AJ649" s="53"/>
      <c r="AK649" s="53"/>
      <c r="AL649" s="53"/>
      <c r="AM649" s="53"/>
      <c r="AN649" s="53"/>
      <c r="AP649" s="53"/>
    </row>
    <row r="650" spans="2:42" ht="95.25" customHeight="1">
      <c r="B650" s="99"/>
      <c r="E650" s="140"/>
      <c r="I650" s="150"/>
      <c r="M650" s="150"/>
      <c r="Q650" s="150"/>
      <c r="U650" s="150"/>
      <c r="AE650" s="52"/>
      <c r="AF650" s="53"/>
      <c r="AG650" s="53"/>
      <c r="AH650" s="53"/>
      <c r="AI650" s="53"/>
      <c r="AJ650" s="53"/>
      <c r="AK650" s="53"/>
      <c r="AL650" s="53"/>
      <c r="AM650" s="53"/>
      <c r="AN650" s="53"/>
      <c r="AP650" s="53"/>
    </row>
    <row r="651" spans="2:42" ht="95.25" customHeight="1">
      <c r="B651" s="99"/>
      <c r="E651" s="140"/>
      <c r="I651" s="150"/>
      <c r="M651" s="150"/>
      <c r="Q651" s="150"/>
      <c r="U651" s="150"/>
      <c r="AE651" s="52"/>
      <c r="AF651" s="53"/>
      <c r="AG651" s="53"/>
      <c r="AH651" s="53"/>
      <c r="AI651" s="53"/>
      <c r="AJ651" s="53"/>
      <c r="AK651" s="53"/>
      <c r="AL651" s="53"/>
      <c r="AM651" s="53"/>
      <c r="AN651" s="53"/>
      <c r="AP651" s="53"/>
    </row>
    <row r="652" spans="2:42" ht="95.25" customHeight="1">
      <c r="B652" s="99"/>
      <c r="E652" s="140"/>
      <c r="I652" s="150"/>
      <c r="M652" s="150"/>
      <c r="Q652" s="150"/>
      <c r="U652" s="150"/>
      <c r="AE652" s="52"/>
      <c r="AF652" s="53"/>
      <c r="AG652" s="53"/>
      <c r="AH652" s="53"/>
      <c r="AI652" s="53"/>
      <c r="AJ652" s="53"/>
      <c r="AK652" s="53"/>
      <c r="AL652" s="53"/>
      <c r="AM652" s="53"/>
      <c r="AN652" s="53"/>
      <c r="AP652" s="53"/>
    </row>
    <row r="653" spans="2:42" ht="95.25" customHeight="1">
      <c r="B653" s="99"/>
      <c r="E653" s="140"/>
      <c r="I653" s="150"/>
      <c r="M653" s="150"/>
      <c r="Q653" s="150"/>
      <c r="U653" s="150"/>
      <c r="AE653" s="52"/>
      <c r="AF653" s="53"/>
      <c r="AG653" s="53"/>
      <c r="AH653" s="53"/>
      <c r="AI653" s="53"/>
      <c r="AJ653" s="53"/>
      <c r="AK653" s="53"/>
      <c r="AL653" s="53"/>
      <c r="AM653" s="53"/>
      <c r="AN653" s="53"/>
      <c r="AP653" s="53"/>
    </row>
    <row r="654" spans="2:42" ht="95.25" customHeight="1">
      <c r="B654" s="99"/>
      <c r="E654" s="140"/>
      <c r="I654" s="150"/>
      <c r="M654" s="150"/>
      <c r="Q654" s="150"/>
      <c r="U654" s="150"/>
      <c r="AE654" s="52"/>
      <c r="AF654" s="53"/>
      <c r="AG654" s="53"/>
      <c r="AH654" s="53"/>
      <c r="AI654" s="53"/>
      <c r="AJ654" s="53"/>
      <c r="AK654" s="53"/>
      <c r="AL654" s="53"/>
      <c r="AM654" s="53"/>
      <c r="AN654" s="53"/>
      <c r="AP654" s="53"/>
    </row>
    <row r="655" spans="2:42" ht="95.25" customHeight="1">
      <c r="B655" s="99"/>
      <c r="E655" s="140"/>
      <c r="I655" s="150"/>
      <c r="M655" s="150"/>
      <c r="Q655" s="150"/>
      <c r="U655" s="150"/>
      <c r="AE655" s="52"/>
      <c r="AF655" s="53"/>
      <c r="AG655" s="53"/>
      <c r="AH655" s="53"/>
      <c r="AI655" s="53"/>
      <c r="AJ655" s="53"/>
      <c r="AK655" s="53"/>
      <c r="AL655" s="53"/>
      <c r="AM655" s="53"/>
      <c r="AN655" s="53"/>
      <c r="AP655" s="53"/>
    </row>
    <row r="656" spans="2:42" ht="95.25" customHeight="1">
      <c r="B656" s="99"/>
      <c r="E656" s="140"/>
      <c r="I656" s="150"/>
      <c r="M656" s="150"/>
      <c r="Q656" s="150"/>
      <c r="U656" s="150"/>
      <c r="AE656" s="52"/>
      <c r="AF656" s="53"/>
      <c r="AG656" s="53"/>
      <c r="AH656" s="53"/>
      <c r="AI656" s="53"/>
      <c r="AJ656" s="53"/>
      <c r="AK656" s="53"/>
      <c r="AL656" s="53"/>
      <c r="AM656" s="53"/>
      <c r="AN656" s="53"/>
      <c r="AP656" s="53"/>
    </row>
    <row r="657" spans="2:42" ht="95.25" customHeight="1">
      <c r="B657" s="99"/>
      <c r="E657" s="140"/>
      <c r="I657" s="150"/>
      <c r="M657" s="150"/>
      <c r="Q657" s="150"/>
      <c r="U657" s="150"/>
      <c r="AE657" s="52"/>
      <c r="AF657" s="53"/>
      <c r="AG657" s="53"/>
      <c r="AH657" s="53"/>
      <c r="AI657" s="53"/>
      <c r="AJ657" s="53"/>
      <c r="AK657" s="53"/>
      <c r="AL657" s="53"/>
      <c r="AM657" s="53"/>
      <c r="AN657" s="53"/>
      <c r="AP657" s="53"/>
    </row>
    <row r="658" spans="2:42" ht="95.25" customHeight="1">
      <c r="B658" s="99"/>
      <c r="E658" s="140"/>
      <c r="I658" s="150"/>
      <c r="M658" s="150"/>
      <c r="Q658" s="150"/>
      <c r="U658" s="150"/>
      <c r="AE658" s="52"/>
      <c r="AF658" s="53"/>
      <c r="AG658" s="53"/>
      <c r="AH658" s="53"/>
      <c r="AI658" s="53"/>
      <c r="AJ658" s="53"/>
      <c r="AK658" s="53"/>
      <c r="AL658" s="53"/>
      <c r="AM658" s="53"/>
      <c r="AN658" s="53"/>
      <c r="AP658" s="53"/>
    </row>
    <row r="659" spans="2:42" ht="95.25" customHeight="1">
      <c r="B659" s="99"/>
      <c r="E659" s="140"/>
      <c r="I659" s="150"/>
      <c r="M659" s="150"/>
      <c r="Q659" s="150"/>
      <c r="U659" s="150"/>
      <c r="AE659" s="52"/>
      <c r="AF659" s="53"/>
      <c r="AG659" s="53"/>
      <c r="AH659" s="53"/>
      <c r="AI659" s="53"/>
      <c r="AJ659" s="53"/>
      <c r="AK659" s="53"/>
      <c r="AL659" s="53"/>
      <c r="AM659" s="53"/>
      <c r="AN659" s="53"/>
      <c r="AP659" s="53"/>
    </row>
    <row r="660" spans="2:42" ht="95.25" customHeight="1">
      <c r="B660" s="99"/>
      <c r="E660" s="140"/>
      <c r="I660" s="150"/>
      <c r="M660" s="150"/>
      <c r="Q660" s="150"/>
      <c r="U660" s="150"/>
      <c r="AE660" s="52"/>
      <c r="AF660" s="53"/>
      <c r="AG660" s="53"/>
      <c r="AH660" s="53"/>
      <c r="AI660" s="53"/>
      <c r="AJ660" s="53"/>
      <c r="AK660" s="53"/>
      <c r="AL660" s="53"/>
      <c r="AM660" s="53"/>
      <c r="AN660" s="53"/>
      <c r="AP660" s="53"/>
    </row>
    <row r="661" spans="2:42" ht="95.25" customHeight="1">
      <c r="B661" s="99"/>
      <c r="E661" s="140"/>
      <c r="I661" s="150"/>
      <c r="M661" s="150"/>
      <c r="Q661" s="150"/>
      <c r="U661" s="150"/>
      <c r="AE661" s="52"/>
      <c r="AF661" s="53"/>
      <c r="AG661" s="53"/>
      <c r="AH661" s="53"/>
      <c r="AI661" s="53"/>
      <c r="AJ661" s="53"/>
      <c r="AK661" s="53"/>
      <c r="AL661" s="53"/>
      <c r="AM661" s="53"/>
      <c r="AN661" s="53"/>
      <c r="AP661" s="53"/>
    </row>
    <row r="662" spans="2:42" ht="95.25" customHeight="1">
      <c r="B662" s="99"/>
      <c r="E662" s="140"/>
      <c r="I662" s="150"/>
      <c r="M662" s="150"/>
      <c r="Q662" s="150"/>
      <c r="U662" s="150"/>
      <c r="AE662" s="52"/>
      <c r="AF662" s="53"/>
      <c r="AG662" s="53"/>
      <c r="AH662" s="53"/>
      <c r="AI662" s="53"/>
      <c r="AJ662" s="53"/>
      <c r="AK662" s="53"/>
      <c r="AL662" s="53"/>
      <c r="AM662" s="53"/>
      <c r="AN662" s="53"/>
      <c r="AP662" s="53"/>
    </row>
    <row r="663" spans="2:42" ht="95.25" customHeight="1">
      <c r="B663" s="99"/>
      <c r="E663" s="140"/>
      <c r="I663" s="150"/>
      <c r="M663" s="150"/>
      <c r="Q663" s="150"/>
      <c r="U663" s="150"/>
      <c r="AE663" s="52"/>
      <c r="AF663" s="53"/>
      <c r="AG663" s="53"/>
      <c r="AH663" s="53"/>
      <c r="AI663" s="53"/>
      <c r="AJ663" s="53"/>
      <c r="AK663" s="53"/>
      <c r="AL663" s="53"/>
      <c r="AM663" s="53"/>
      <c r="AN663" s="53"/>
      <c r="AP663" s="53"/>
    </row>
    <row r="664" spans="2:42" ht="95.25" customHeight="1">
      <c r="B664" s="99"/>
      <c r="E664" s="140"/>
      <c r="I664" s="150"/>
      <c r="M664" s="150"/>
      <c r="Q664" s="150"/>
      <c r="U664" s="150"/>
      <c r="AE664" s="52"/>
      <c r="AF664" s="53"/>
      <c r="AG664" s="53"/>
      <c r="AH664" s="53"/>
      <c r="AI664" s="53"/>
      <c r="AJ664" s="53"/>
      <c r="AK664" s="53"/>
      <c r="AL664" s="53"/>
      <c r="AM664" s="53"/>
      <c r="AN664" s="53"/>
      <c r="AP664" s="53"/>
    </row>
    <row r="665" spans="2:42" ht="95.25" customHeight="1">
      <c r="B665" s="99"/>
      <c r="E665" s="140"/>
      <c r="I665" s="150"/>
      <c r="M665" s="150"/>
      <c r="Q665" s="150"/>
      <c r="U665" s="150"/>
      <c r="AE665" s="52"/>
      <c r="AF665" s="53"/>
      <c r="AG665" s="53"/>
      <c r="AH665" s="53"/>
      <c r="AI665" s="53"/>
      <c r="AJ665" s="53"/>
      <c r="AK665" s="53"/>
      <c r="AL665" s="53"/>
      <c r="AM665" s="53"/>
      <c r="AN665" s="53"/>
      <c r="AP665" s="53"/>
    </row>
    <row r="666" spans="2:42" ht="95.25" customHeight="1">
      <c r="B666" s="99"/>
      <c r="E666" s="140"/>
      <c r="I666" s="150"/>
      <c r="M666" s="150"/>
      <c r="Q666" s="150"/>
      <c r="U666" s="150"/>
      <c r="AE666" s="52"/>
      <c r="AF666" s="53"/>
      <c r="AG666" s="53"/>
      <c r="AH666" s="53"/>
      <c r="AI666" s="53"/>
      <c r="AJ666" s="53"/>
      <c r="AK666" s="53"/>
      <c r="AL666" s="53"/>
      <c r="AM666" s="53"/>
      <c r="AN666" s="53"/>
      <c r="AP666" s="53"/>
    </row>
    <row r="667" spans="2:42" ht="95.25" customHeight="1">
      <c r="B667" s="99"/>
      <c r="E667" s="140"/>
      <c r="I667" s="150"/>
      <c r="M667" s="150"/>
      <c r="Q667" s="150"/>
      <c r="U667" s="150"/>
      <c r="AE667" s="52"/>
      <c r="AF667" s="53"/>
      <c r="AG667" s="53"/>
      <c r="AH667" s="53"/>
      <c r="AI667" s="53"/>
      <c r="AJ667" s="53"/>
      <c r="AK667" s="53"/>
      <c r="AL667" s="53"/>
      <c r="AM667" s="53"/>
      <c r="AN667" s="53"/>
      <c r="AP667" s="53"/>
    </row>
    <row r="668" spans="2:42" ht="95.25" customHeight="1">
      <c r="B668" s="99"/>
      <c r="E668" s="140"/>
      <c r="I668" s="150"/>
      <c r="M668" s="150"/>
      <c r="Q668" s="150"/>
      <c r="U668" s="150"/>
      <c r="AE668" s="52"/>
      <c r="AF668" s="53"/>
      <c r="AG668" s="53"/>
      <c r="AH668" s="53"/>
      <c r="AI668" s="53"/>
      <c r="AJ668" s="53"/>
      <c r="AK668" s="53"/>
      <c r="AL668" s="53"/>
      <c r="AM668" s="53"/>
      <c r="AN668" s="53"/>
      <c r="AP668" s="53"/>
    </row>
    <row r="669" spans="2:42" ht="95.25" customHeight="1">
      <c r="B669" s="99"/>
      <c r="E669" s="140"/>
      <c r="I669" s="150"/>
      <c r="M669" s="150"/>
      <c r="Q669" s="150"/>
      <c r="U669" s="150"/>
      <c r="AE669" s="52"/>
      <c r="AF669" s="53"/>
      <c r="AG669" s="53"/>
      <c r="AH669" s="53"/>
      <c r="AI669" s="53"/>
      <c r="AJ669" s="53"/>
      <c r="AK669" s="53"/>
      <c r="AL669" s="53"/>
      <c r="AM669" s="53"/>
      <c r="AN669" s="53"/>
      <c r="AP669" s="53"/>
    </row>
    <row r="670" spans="2:42" ht="95.25" customHeight="1">
      <c r="B670" s="99"/>
      <c r="E670" s="140"/>
      <c r="I670" s="150"/>
      <c r="M670" s="150"/>
      <c r="Q670" s="150"/>
      <c r="U670" s="150"/>
      <c r="AE670" s="52"/>
      <c r="AF670" s="53"/>
      <c r="AG670" s="53"/>
      <c r="AH670" s="53"/>
      <c r="AI670" s="53"/>
      <c r="AJ670" s="53"/>
      <c r="AK670" s="53"/>
      <c r="AL670" s="53"/>
      <c r="AM670" s="53"/>
      <c r="AN670" s="53"/>
      <c r="AP670" s="53"/>
    </row>
    <row r="671" spans="2:42" ht="95.25" customHeight="1">
      <c r="B671" s="99"/>
      <c r="E671" s="140"/>
      <c r="I671" s="150"/>
      <c r="M671" s="150"/>
      <c r="Q671" s="150"/>
      <c r="U671" s="150"/>
      <c r="AE671" s="52"/>
      <c r="AF671" s="53"/>
      <c r="AG671" s="53"/>
      <c r="AH671" s="53"/>
      <c r="AI671" s="53"/>
      <c r="AJ671" s="53"/>
      <c r="AK671" s="53"/>
      <c r="AL671" s="53"/>
      <c r="AM671" s="53"/>
      <c r="AN671" s="53"/>
      <c r="AP671" s="53"/>
    </row>
    <row r="672" spans="2:42" ht="95.25" customHeight="1">
      <c r="B672" s="99"/>
      <c r="E672" s="140"/>
      <c r="I672" s="150"/>
      <c r="M672" s="150"/>
      <c r="Q672" s="150"/>
      <c r="U672" s="150"/>
      <c r="AE672" s="52"/>
      <c r="AF672" s="53"/>
      <c r="AG672" s="53"/>
      <c r="AH672" s="53"/>
      <c r="AI672" s="53"/>
      <c r="AJ672" s="53"/>
      <c r="AK672" s="53"/>
      <c r="AL672" s="53"/>
      <c r="AM672" s="53"/>
      <c r="AN672" s="53"/>
      <c r="AP672" s="53"/>
    </row>
    <row r="673" spans="2:42" ht="95.25" customHeight="1">
      <c r="B673" s="99"/>
      <c r="E673" s="140"/>
      <c r="I673" s="150"/>
      <c r="M673" s="150"/>
      <c r="Q673" s="150"/>
      <c r="U673" s="150"/>
      <c r="AE673" s="52"/>
      <c r="AF673" s="53"/>
      <c r="AG673" s="53"/>
      <c r="AH673" s="53"/>
      <c r="AI673" s="53"/>
      <c r="AJ673" s="53"/>
      <c r="AK673" s="53"/>
      <c r="AL673" s="53"/>
      <c r="AM673" s="53"/>
      <c r="AN673" s="53"/>
      <c r="AP673" s="53"/>
    </row>
    <row r="674" spans="2:42" ht="95.25" customHeight="1">
      <c r="B674" s="99"/>
      <c r="E674" s="140"/>
      <c r="I674" s="150"/>
      <c r="M674" s="150"/>
      <c r="Q674" s="150"/>
      <c r="U674" s="150"/>
      <c r="AE674" s="52"/>
      <c r="AF674" s="53"/>
      <c r="AG674" s="53"/>
      <c r="AH674" s="53"/>
      <c r="AI674" s="53"/>
      <c r="AJ674" s="53"/>
      <c r="AK674" s="53"/>
      <c r="AL674" s="53"/>
      <c r="AM674" s="53"/>
      <c r="AN674" s="53"/>
      <c r="AP674" s="53"/>
    </row>
    <row r="675" spans="2:42" ht="95.25" customHeight="1">
      <c r="B675" s="99"/>
      <c r="E675" s="140"/>
      <c r="I675" s="150"/>
      <c r="M675" s="150"/>
      <c r="Q675" s="150"/>
      <c r="U675" s="150"/>
      <c r="AE675" s="52"/>
      <c r="AF675" s="53"/>
      <c r="AG675" s="53"/>
      <c r="AH675" s="53"/>
      <c r="AI675" s="53"/>
      <c r="AJ675" s="53"/>
      <c r="AK675" s="53"/>
      <c r="AL675" s="53"/>
      <c r="AM675" s="53"/>
      <c r="AN675" s="53"/>
      <c r="AP675" s="53"/>
    </row>
    <row r="676" spans="2:42" ht="95.25" customHeight="1">
      <c r="B676" s="99"/>
      <c r="E676" s="140"/>
      <c r="I676" s="150"/>
      <c r="M676" s="150"/>
      <c r="Q676" s="150"/>
      <c r="U676" s="150"/>
      <c r="AE676" s="52"/>
      <c r="AF676" s="53"/>
      <c r="AG676" s="53"/>
      <c r="AH676" s="53"/>
      <c r="AI676" s="53"/>
      <c r="AJ676" s="53"/>
      <c r="AK676" s="53"/>
      <c r="AL676" s="53"/>
      <c r="AM676" s="53"/>
      <c r="AN676" s="53"/>
      <c r="AP676" s="53"/>
    </row>
    <row r="677" spans="2:42" ht="95.25" customHeight="1">
      <c r="B677" s="99"/>
      <c r="E677" s="140"/>
      <c r="I677" s="150"/>
      <c r="M677" s="150"/>
      <c r="Q677" s="150"/>
      <c r="U677" s="150"/>
      <c r="AE677" s="52"/>
      <c r="AF677" s="53"/>
      <c r="AG677" s="53"/>
      <c r="AH677" s="53"/>
      <c r="AI677" s="53"/>
      <c r="AJ677" s="53"/>
      <c r="AK677" s="53"/>
      <c r="AL677" s="53"/>
      <c r="AM677" s="53"/>
      <c r="AN677" s="53"/>
      <c r="AP677" s="53"/>
    </row>
    <row r="678" spans="2:42" ht="95.25" customHeight="1">
      <c r="B678" s="99"/>
      <c r="E678" s="140"/>
      <c r="I678" s="150"/>
      <c r="M678" s="150"/>
      <c r="Q678" s="150"/>
      <c r="U678" s="150"/>
      <c r="AE678" s="52"/>
      <c r="AF678" s="53"/>
      <c r="AG678" s="53"/>
      <c r="AH678" s="53"/>
      <c r="AI678" s="53"/>
      <c r="AJ678" s="53"/>
      <c r="AK678" s="53"/>
      <c r="AL678" s="53"/>
      <c r="AM678" s="53"/>
      <c r="AN678" s="53"/>
      <c r="AP678" s="53"/>
    </row>
    <row r="679" spans="2:42" ht="95.25" customHeight="1">
      <c r="B679" s="99"/>
      <c r="E679" s="140"/>
      <c r="I679" s="150"/>
      <c r="M679" s="150"/>
      <c r="Q679" s="150"/>
      <c r="U679" s="150"/>
      <c r="AE679" s="52"/>
      <c r="AF679" s="53"/>
      <c r="AG679" s="53"/>
      <c r="AH679" s="53"/>
      <c r="AI679" s="53"/>
      <c r="AJ679" s="53"/>
      <c r="AK679" s="53"/>
      <c r="AL679" s="53"/>
      <c r="AM679" s="53"/>
      <c r="AN679" s="53"/>
      <c r="AP679" s="53"/>
    </row>
    <row r="680" spans="2:42" ht="95.25" customHeight="1">
      <c r="B680" s="99"/>
      <c r="E680" s="140"/>
      <c r="I680" s="150"/>
      <c r="M680" s="150"/>
      <c r="Q680" s="150"/>
      <c r="U680" s="150"/>
      <c r="AE680" s="52"/>
      <c r="AF680" s="53"/>
      <c r="AG680" s="53"/>
      <c r="AH680" s="53"/>
      <c r="AI680" s="53"/>
      <c r="AJ680" s="53"/>
      <c r="AK680" s="53"/>
      <c r="AL680" s="53"/>
      <c r="AM680" s="53"/>
      <c r="AN680" s="53"/>
      <c r="AP680" s="53"/>
    </row>
    <row r="681" spans="2:42" ht="95.25" customHeight="1">
      <c r="B681" s="99"/>
      <c r="E681" s="140"/>
      <c r="I681" s="150"/>
      <c r="M681" s="150"/>
      <c r="Q681" s="150"/>
      <c r="U681" s="150"/>
      <c r="AE681" s="52"/>
      <c r="AF681" s="53"/>
      <c r="AG681" s="53"/>
      <c r="AH681" s="53"/>
      <c r="AI681" s="53"/>
      <c r="AJ681" s="53"/>
      <c r="AK681" s="53"/>
      <c r="AL681" s="53"/>
      <c r="AM681" s="53"/>
      <c r="AN681" s="53"/>
      <c r="AP681" s="53"/>
    </row>
    <row r="682" spans="2:42" ht="95.25" customHeight="1">
      <c r="B682" s="99"/>
      <c r="E682" s="140"/>
      <c r="I682" s="150"/>
      <c r="M682" s="150"/>
      <c r="Q682" s="150"/>
      <c r="U682" s="150"/>
      <c r="AE682" s="52"/>
      <c r="AF682" s="53"/>
      <c r="AG682" s="53"/>
      <c r="AH682" s="53"/>
      <c r="AI682" s="53"/>
      <c r="AJ682" s="53"/>
      <c r="AK682" s="53"/>
      <c r="AL682" s="53"/>
      <c r="AM682" s="53"/>
      <c r="AN682" s="53"/>
      <c r="AP682" s="53"/>
    </row>
    <row r="683" spans="2:42" ht="95.25" customHeight="1">
      <c r="B683" s="99"/>
      <c r="E683" s="140"/>
      <c r="I683" s="150"/>
      <c r="M683" s="150"/>
      <c r="Q683" s="150"/>
      <c r="U683" s="150"/>
      <c r="AE683" s="52"/>
      <c r="AF683" s="53"/>
      <c r="AG683" s="53"/>
      <c r="AH683" s="53"/>
      <c r="AI683" s="53"/>
      <c r="AJ683" s="53"/>
      <c r="AK683" s="53"/>
      <c r="AL683" s="53"/>
      <c r="AM683" s="53"/>
      <c r="AN683" s="53"/>
      <c r="AP683" s="53"/>
    </row>
    <row r="684" spans="2:42" ht="95.25" customHeight="1">
      <c r="B684" s="99"/>
      <c r="E684" s="140"/>
      <c r="I684" s="150"/>
      <c r="M684" s="150"/>
      <c r="Q684" s="150"/>
      <c r="U684" s="150"/>
      <c r="AE684" s="52"/>
      <c r="AF684" s="53"/>
      <c r="AG684" s="53"/>
      <c r="AH684" s="53"/>
      <c r="AI684" s="53"/>
      <c r="AJ684" s="53"/>
      <c r="AK684" s="53"/>
      <c r="AL684" s="53"/>
      <c r="AM684" s="53"/>
      <c r="AN684" s="53"/>
      <c r="AP684" s="53"/>
    </row>
    <row r="685" spans="2:42" ht="95.25" customHeight="1">
      <c r="B685" s="99"/>
      <c r="E685" s="140"/>
      <c r="I685" s="150"/>
      <c r="M685" s="150"/>
      <c r="Q685" s="150"/>
      <c r="U685" s="150"/>
      <c r="AE685" s="52"/>
      <c r="AF685" s="53"/>
      <c r="AG685" s="53"/>
      <c r="AH685" s="53"/>
      <c r="AI685" s="53"/>
      <c r="AJ685" s="53"/>
      <c r="AK685" s="53"/>
      <c r="AL685" s="53"/>
      <c r="AM685" s="53"/>
      <c r="AN685" s="53"/>
      <c r="AP685" s="53"/>
    </row>
    <row r="686" spans="2:42" ht="95.25" customHeight="1">
      <c r="B686" s="99"/>
      <c r="E686" s="140"/>
      <c r="I686" s="150"/>
      <c r="M686" s="150"/>
      <c r="Q686" s="150"/>
      <c r="U686" s="150"/>
      <c r="AE686" s="52"/>
      <c r="AF686" s="53"/>
      <c r="AG686" s="53"/>
      <c r="AH686" s="53"/>
      <c r="AI686" s="53"/>
      <c r="AJ686" s="53"/>
      <c r="AK686" s="53"/>
      <c r="AL686" s="53"/>
      <c r="AM686" s="53"/>
      <c r="AN686" s="53"/>
      <c r="AP686" s="53"/>
    </row>
    <row r="687" spans="2:42" ht="95.25" customHeight="1">
      <c r="B687" s="99"/>
      <c r="E687" s="140"/>
      <c r="I687" s="150"/>
      <c r="M687" s="150"/>
      <c r="Q687" s="150"/>
      <c r="U687" s="150"/>
      <c r="AE687" s="52"/>
      <c r="AF687" s="53"/>
      <c r="AG687" s="53"/>
      <c r="AH687" s="53"/>
      <c r="AI687" s="53"/>
      <c r="AJ687" s="53"/>
      <c r="AK687" s="53"/>
      <c r="AL687" s="53"/>
      <c r="AM687" s="53"/>
      <c r="AN687" s="53"/>
      <c r="AP687" s="53"/>
    </row>
    <row r="688" spans="2:42" ht="95.25" customHeight="1">
      <c r="B688" s="99"/>
      <c r="E688" s="140"/>
      <c r="I688" s="150"/>
      <c r="M688" s="150"/>
      <c r="Q688" s="150"/>
      <c r="U688" s="150"/>
      <c r="AE688" s="52"/>
      <c r="AF688" s="53"/>
      <c r="AG688" s="53"/>
      <c r="AH688" s="53"/>
      <c r="AI688" s="53"/>
      <c r="AJ688" s="53"/>
      <c r="AK688" s="53"/>
      <c r="AL688" s="53"/>
      <c r="AM688" s="53"/>
      <c r="AN688" s="53"/>
      <c r="AP688" s="53"/>
    </row>
    <row r="689" spans="2:42" ht="95.25" customHeight="1">
      <c r="B689" s="99"/>
      <c r="E689" s="140"/>
      <c r="I689" s="150"/>
      <c r="M689" s="150"/>
      <c r="Q689" s="150"/>
      <c r="U689" s="150"/>
      <c r="AE689" s="52"/>
      <c r="AF689" s="53"/>
      <c r="AG689" s="53"/>
      <c r="AH689" s="53"/>
      <c r="AI689" s="53"/>
      <c r="AJ689" s="53"/>
      <c r="AK689" s="53"/>
      <c r="AL689" s="53"/>
      <c r="AM689" s="53"/>
      <c r="AN689" s="53"/>
      <c r="AP689" s="53"/>
    </row>
    <row r="690" spans="2:42" ht="95.25" customHeight="1">
      <c r="B690" s="99"/>
      <c r="E690" s="140"/>
      <c r="I690" s="150"/>
      <c r="M690" s="150"/>
      <c r="Q690" s="150"/>
      <c r="U690" s="150"/>
      <c r="AE690" s="52"/>
      <c r="AF690" s="53"/>
      <c r="AG690" s="53"/>
      <c r="AH690" s="53"/>
      <c r="AI690" s="53"/>
      <c r="AJ690" s="53"/>
      <c r="AK690" s="53"/>
      <c r="AL690" s="53"/>
      <c r="AM690" s="53"/>
      <c r="AN690" s="53"/>
      <c r="AP690" s="53"/>
    </row>
    <row r="691" spans="2:42" ht="95.25" customHeight="1">
      <c r="B691" s="99"/>
      <c r="E691" s="140"/>
      <c r="I691" s="150"/>
      <c r="M691" s="150"/>
      <c r="Q691" s="150"/>
      <c r="U691" s="150"/>
      <c r="AE691" s="52"/>
      <c r="AF691" s="53"/>
      <c r="AG691" s="53"/>
      <c r="AH691" s="53"/>
      <c r="AI691" s="53"/>
      <c r="AJ691" s="53"/>
      <c r="AK691" s="53"/>
      <c r="AL691" s="53"/>
      <c r="AM691" s="53"/>
      <c r="AN691" s="53"/>
      <c r="AP691" s="53"/>
    </row>
    <row r="692" spans="2:42" ht="95.25" customHeight="1">
      <c r="B692" s="99"/>
      <c r="E692" s="140"/>
      <c r="I692" s="150"/>
      <c r="M692" s="150"/>
      <c r="Q692" s="150"/>
      <c r="U692" s="150"/>
      <c r="AE692" s="52"/>
      <c r="AF692" s="53"/>
      <c r="AG692" s="53"/>
      <c r="AH692" s="53"/>
      <c r="AI692" s="53"/>
      <c r="AJ692" s="53"/>
      <c r="AK692" s="53"/>
      <c r="AL692" s="53"/>
      <c r="AM692" s="53"/>
      <c r="AN692" s="53"/>
      <c r="AP692" s="53"/>
    </row>
    <row r="693" spans="2:42" ht="95.25" customHeight="1">
      <c r="B693" s="99"/>
      <c r="E693" s="140"/>
      <c r="I693" s="150"/>
      <c r="M693" s="150"/>
      <c r="Q693" s="150"/>
      <c r="U693" s="150"/>
      <c r="AE693" s="52"/>
      <c r="AF693" s="53"/>
      <c r="AG693" s="53"/>
      <c r="AH693" s="53"/>
      <c r="AI693" s="53"/>
      <c r="AJ693" s="53"/>
      <c r="AK693" s="53"/>
      <c r="AL693" s="53"/>
      <c r="AM693" s="53"/>
      <c r="AN693" s="53"/>
      <c r="AP693" s="53"/>
    </row>
    <row r="694" spans="2:42" ht="95.25" customHeight="1">
      <c r="B694" s="99"/>
      <c r="E694" s="140"/>
      <c r="I694" s="150"/>
      <c r="M694" s="150"/>
      <c r="Q694" s="150"/>
      <c r="U694" s="150"/>
      <c r="AE694" s="52"/>
      <c r="AF694" s="53"/>
      <c r="AG694" s="53"/>
      <c r="AH694" s="53"/>
      <c r="AI694" s="53"/>
      <c r="AJ694" s="53"/>
      <c r="AK694" s="53"/>
      <c r="AL694" s="53"/>
      <c r="AM694" s="53"/>
      <c r="AN694" s="53"/>
      <c r="AP694" s="53"/>
    </row>
    <row r="695" spans="2:42" ht="95.25" customHeight="1">
      <c r="B695" s="99"/>
      <c r="E695" s="140"/>
      <c r="I695" s="150"/>
      <c r="M695" s="150"/>
      <c r="Q695" s="150"/>
      <c r="U695" s="150"/>
      <c r="AE695" s="52"/>
      <c r="AF695" s="53"/>
      <c r="AG695" s="53"/>
      <c r="AH695" s="53"/>
      <c r="AI695" s="53"/>
      <c r="AJ695" s="53"/>
      <c r="AK695" s="53"/>
      <c r="AL695" s="53"/>
      <c r="AM695" s="53"/>
      <c r="AN695" s="53"/>
      <c r="AP695" s="53"/>
    </row>
    <row r="696" spans="2:42" ht="95.25" customHeight="1">
      <c r="B696" s="99"/>
      <c r="E696" s="140"/>
      <c r="I696" s="150"/>
      <c r="M696" s="150"/>
      <c r="Q696" s="150"/>
      <c r="U696" s="150"/>
      <c r="AE696" s="52"/>
      <c r="AF696" s="53"/>
      <c r="AG696" s="53"/>
      <c r="AH696" s="53"/>
      <c r="AI696" s="53"/>
      <c r="AJ696" s="53"/>
      <c r="AK696" s="53"/>
      <c r="AL696" s="53"/>
      <c r="AM696" s="53"/>
      <c r="AN696" s="53"/>
      <c r="AP696" s="53"/>
    </row>
    <row r="697" spans="2:42" ht="95.25" customHeight="1">
      <c r="B697" s="99"/>
      <c r="E697" s="140"/>
      <c r="I697" s="150"/>
      <c r="M697" s="150"/>
      <c r="Q697" s="150"/>
      <c r="U697" s="150"/>
      <c r="AE697" s="52"/>
      <c r="AF697" s="53"/>
      <c r="AG697" s="53"/>
      <c r="AH697" s="53"/>
      <c r="AI697" s="53"/>
      <c r="AJ697" s="53"/>
      <c r="AK697" s="53"/>
      <c r="AL697" s="53"/>
      <c r="AM697" s="53"/>
      <c r="AN697" s="53"/>
      <c r="AP697" s="53"/>
    </row>
    <row r="698" spans="2:42" ht="95.25" customHeight="1">
      <c r="B698" s="99"/>
      <c r="E698" s="140"/>
      <c r="I698" s="150"/>
      <c r="M698" s="150"/>
      <c r="Q698" s="150"/>
      <c r="U698" s="150"/>
      <c r="AE698" s="52"/>
      <c r="AF698" s="53"/>
      <c r="AG698" s="53"/>
      <c r="AH698" s="53"/>
      <c r="AI698" s="53"/>
      <c r="AJ698" s="53"/>
      <c r="AK698" s="53"/>
      <c r="AL698" s="53"/>
      <c r="AM698" s="53"/>
      <c r="AN698" s="53"/>
      <c r="AP698" s="53"/>
    </row>
    <row r="699" spans="2:42" ht="95.25" customHeight="1">
      <c r="B699" s="99"/>
      <c r="E699" s="140"/>
      <c r="I699" s="150"/>
      <c r="M699" s="150"/>
      <c r="Q699" s="150"/>
      <c r="U699" s="150"/>
      <c r="AE699" s="52"/>
      <c r="AF699" s="53"/>
      <c r="AG699" s="53"/>
      <c r="AH699" s="53"/>
      <c r="AI699" s="53"/>
      <c r="AJ699" s="53"/>
      <c r="AK699" s="53"/>
      <c r="AL699" s="53"/>
      <c r="AM699" s="53"/>
      <c r="AN699" s="53"/>
      <c r="AP699" s="53"/>
    </row>
    <row r="700" spans="2:42" ht="95.25" customHeight="1">
      <c r="B700" s="99"/>
      <c r="E700" s="140"/>
      <c r="I700" s="150"/>
      <c r="M700" s="150"/>
      <c r="Q700" s="150"/>
      <c r="U700" s="150"/>
      <c r="AE700" s="52"/>
      <c r="AF700" s="53"/>
      <c r="AG700" s="53"/>
      <c r="AH700" s="53"/>
      <c r="AI700" s="53"/>
      <c r="AJ700" s="53"/>
      <c r="AK700" s="53"/>
      <c r="AL700" s="53"/>
      <c r="AM700" s="53"/>
      <c r="AN700" s="53"/>
      <c r="AP700" s="53"/>
    </row>
    <row r="701" spans="2:42" ht="95.25" customHeight="1">
      <c r="B701" s="99"/>
      <c r="E701" s="140"/>
      <c r="I701" s="150"/>
      <c r="M701" s="150"/>
      <c r="Q701" s="150"/>
      <c r="U701" s="150"/>
      <c r="AE701" s="52"/>
      <c r="AF701" s="53"/>
      <c r="AG701" s="53"/>
      <c r="AH701" s="53"/>
      <c r="AI701" s="53"/>
      <c r="AJ701" s="53"/>
      <c r="AK701" s="53"/>
      <c r="AL701" s="53"/>
      <c r="AM701" s="53"/>
      <c r="AN701" s="53"/>
      <c r="AP701" s="53"/>
    </row>
    <row r="702" spans="2:42" ht="95.25" customHeight="1">
      <c r="B702" s="99"/>
      <c r="E702" s="140"/>
      <c r="I702" s="150"/>
      <c r="M702" s="150"/>
      <c r="Q702" s="150"/>
      <c r="U702" s="150"/>
      <c r="AE702" s="52"/>
      <c r="AF702" s="53"/>
      <c r="AG702" s="53"/>
      <c r="AH702" s="53"/>
      <c r="AI702" s="53"/>
      <c r="AJ702" s="53"/>
      <c r="AK702" s="53"/>
      <c r="AL702" s="53"/>
      <c r="AM702" s="53"/>
      <c r="AN702" s="53"/>
      <c r="AP702" s="53"/>
    </row>
    <row r="703" spans="2:42" ht="95.25" customHeight="1">
      <c r="B703" s="99"/>
      <c r="E703" s="140"/>
      <c r="I703" s="150"/>
      <c r="M703" s="150"/>
      <c r="Q703" s="150"/>
      <c r="U703" s="150"/>
      <c r="AE703" s="52"/>
      <c r="AF703" s="53"/>
      <c r="AG703" s="53"/>
      <c r="AH703" s="53"/>
      <c r="AI703" s="53"/>
      <c r="AJ703" s="53"/>
      <c r="AK703" s="53"/>
      <c r="AL703" s="53"/>
      <c r="AM703" s="53"/>
      <c r="AN703" s="53"/>
      <c r="AP703" s="53"/>
    </row>
    <row r="704" spans="2:42" ht="95.25" customHeight="1">
      <c r="B704" s="99"/>
      <c r="E704" s="140"/>
      <c r="I704" s="150"/>
      <c r="M704" s="150"/>
      <c r="Q704" s="150"/>
      <c r="U704" s="150"/>
      <c r="AE704" s="52"/>
      <c r="AF704" s="53"/>
      <c r="AG704" s="53"/>
      <c r="AH704" s="53"/>
      <c r="AI704" s="53"/>
      <c r="AJ704" s="53"/>
      <c r="AK704" s="53"/>
      <c r="AL704" s="53"/>
      <c r="AM704" s="53"/>
      <c r="AN704" s="53"/>
      <c r="AP704" s="53"/>
    </row>
    <row r="705" spans="2:42" ht="95.25" customHeight="1">
      <c r="B705" s="99"/>
      <c r="E705" s="140"/>
      <c r="I705" s="150"/>
      <c r="M705" s="150"/>
      <c r="Q705" s="150"/>
      <c r="U705" s="150"/>
      <c r="AE705" s="52"/>
      <c r="AF705" s="53"/>
      <c r="AG705" s="53"/>
      <c r="AH705" s="53"/>
      <c r="AI705" s="53"/>
      <c r="AJ705" s="53"/>
      <c r="AK705" s="53"/>
      <c r="AL705" s="53"/>
      <c r="AM705" s="53"/>
      <c r="AN705" s="53"/>
      <c r="AP705" s="53"/>
    </row>
    <row r="706" spans="2:42" ht="95.25" customHeight="1">
      <c r="B706" s="99"/>
      <c r="E706" s="140"/>
      <c r="I706" s="150"/>
      <c r="M706" s="150"/>
      <c r="Q706" s="150"/>
      <c r="U706" s="150"/>
      <c r="AE706" s="52"/>
      <c r="AF706" s="53"/>
      <c r="AG706" s="53"/>
      <c r="AH706" s="53"/>
      <c r="AI706" s="53"/>
      <c r="AJ706" s="53"/>
      <c r="AK706" s="53"/>
      <c r="AL706" s="53"/>
      <c r="AM706" s="53"/>
      <c r="AN706" s="53"/>
      <c r="AP706" s="53"/>
    </row>
    <row r="707" spans="2:42" ht="95.25" customHeight="1">
      <c r="B707" s="99"/>
      <c r="E707" s="140"/>
      <c r="I707" s="150"/>
      <c r="M707" s="150"/>
      <c r="Q707" s="150"/>
      <c r="U707" s="150"/>
      <c r="AE707" s="52"/>
      <c r="AF707" s="53"/>
      <c r="AG707" s="53"/>
      <c r="AH707" s="53"/>
      <c r="AI707" s="53"/>
      <c r="AJ707" s="53"/>
      <c r="AK707" s="53"/>
      <c r="AL707" s="53"/>
      <c r="AM707" s="53"/>
      <c r="AN707" s="53"/>
      <c r="AP707" s="53"/>
    </row>
    <row r="708" spans="2:42" ht="95.25" customHeight="1">
      <c r="B708" s="99"/>
      <c r="E708" s="140"/>
      <c r="I708" s="150"/>
      <c r="M708" s="150"/>
      <c r="Q708" s="150"/>
      <c r="U708" s="150"/>
      <c r="AE708" s="52"/>
      <c r="AF708" s="53"/>
      <c r="AG708" s="53"/>
      <c r="AH708" s="53"/>
      <c r="AI708" s="53"/>
      <c r="AJ708" s="53"/>
      <c r="AK708" s="53"/>
      <c r="AL708" s="53"/>
      <c r="AM708" s="53"/>
      <c r="AN708" s="53"/>
      <c r="AP708" s="53"/>
    </row>
    <row r="709" spans="2:42" ht="95.25" customHeight="1">
      <c r="B709" s="99"/>
      <c r="E709" s="140"/>
      <c r="I709" s="150"/>
      <c r="M709" s="150"/>
      <c r="Q709" s="150"/>
      <c r="U709" s="150"/>
      <c r="AE709" s="52"/>
      <c r="AF709" s="53"/>
      <c r="AG709" s="53"/>
      <c r="AH709" s="53"/>
      <c r="AI709" s="53"/>
      <c r="AJ709" s="53"/>
      <c r="AK709" s="53"/>
      <c r="AL709" s="53"/>
      <c r="AM709" s="53"/>
      <c r="AN709" s="53"/>
      <c r="AP709" s="53"/>
    </row>
    <row r="710" spans="2:42" ht="95.25" customHeight="1">
      <c r="B710" s="99"/>
      <c r="E710" s="140"/>
      <c r="I710" s="150"/>
      <c r="M710" s="150"/>
      <c r="Q710" s="150"/>
      <c r="U710" s="150"/>
      <c r="AE710" s="52"/>
      <c r="AF710" s="53"/>
      <c r="AG710" s="53"/>
      <c r="AH710" s="53"/>
      <c r="AI710" s="53"/>
      <c r="AJ710" s="53"/>
      <c r="AK710" s="53"/>
      <c r="AL710" s="53"/>
      <c r="AM710" s="53"/>
      <c r="AN710" s="53"/>
      <c r="AP710" s="53"/>
    </row>
    <row r="711" spans="2:42" ht="95.25" customHeight="1">
      <c r="B711" s="99"/>
      <c r="E711" s="140"/>
      <c r="I711" s="150"/>
      <c r="M711" s="150"/>
      <c r="Q711" s="150"/>
      <c r="U711" s="150"/>
      <c r="AE711" s="52"/>
      <c r="AF711" s="53"/>
      <c r="AG711" s="53"/>
      <c r="AH711" s="53"/>
      <c r="AI711" s="53"/>
      <c r="AJ711" s="53"/>
      <c r="AK711" s="53"/>
      <c r="AL711" s="53"/>
      <c r="AM711" s="53"/>
      <c r="AN711" s="53"/>
      <c r="AP711" s="53"/>
    </row>
    <row r="712" spans="2:42" ht="95.25" customHeight="1">
      <c r="B712" s="99"/>
      <c r="E712" s="140"/>
      <c r="I712" s="150"/>
      <c r="M712" s="150"/>
      <c r="Q712" s="150"/>
      <c r="U712" s="150"/>
      <c r="AE712" s="52"/>
      <c r="AF712" s="53"/>
      <c r="AG712" s="53"/>
      <c r="AH712" s="53"/>
      <c r="AI712" s="53"/>
      <c r="AJ712" s="53"/>
      <c r="AK712" s="53"/>
      <c r="AL712" s="53"/>
      <c r="AM712" s="53"/>
      <c r="AN712" s="53"/>
      <c r="AP712" s="53"/>
    </row>
    <row r="713" spans="2:42" ht="95.25" customHeight="1">
      <c r="B713" s="99"/>
      <c r="E713" s="140"/>
      <c r="I713" s="150"/>
      <c r="M713" s="150"/>
      <c r="Q713" s="150"/>
      <c r="U713" s="150"/>
      <c r="AE713" s="52"/>
      <c r="AF713" s="53"/>
      <c r="AG713" s="53"/>
      <c r="AH713" s="53"/>
      <c r="AI713" s="53"/>
      <c r="AJ713" s="53"/>
      <c r="AK713" s="53"/>
      <c r="AL713" s="53"/>
      <c r="AM713" s="53"/>
      <c r="AN713" s="53"/>
      <c r="AP713" s="53"/>
    </row>
    <row r="714" spans="2:42" ht="95.25" customHeight="1">
      <c r="B714" s="99"/>
      <c r="E714" s="140"/>
      <c r="I714" s="150"/>
      <c r="M714" s="150"/>
      <c r="Q714" s="150"/>
      <c r="U714" s="150"/>
      <c r="AE714" s="52"/>
      <c r="AF714" s="53"/>
      <c r="AG714" s="53"/>
      <c r="AH714" s="53"/>
      <c r="AI714" s="53"/>
      <c r="AJ714" s="53"/>
      <c r="AK714" s="53"/>
      <c r="AL714" s="53"/>
      <c r="AM714" s="53"/>
      <c r="AN714" s="53"/>
      <c r="AP714" s="53"/>
    </row>
    <row r="715" spans="2:42" ht="95.25" customHeight="1">
      <c r="B715" s="99"/>
      <c r="E715" s="140"/>
      <c r="I715" s="150"/>
      <c r="M715" s="150"/>
      <c r="Q715" s="150"/>
      <c r="U715" s="150"/>
      <c r="AE715" s="52"/>
      <c r="AF715" s="53"/>
      <c r="AG715" s="53"/>
      <c r="AH715" s="53"/>
      <c r="AI715" s="53"/>
      <c r="AJ715" s="53"/>
      <c r="AK715" s="53"/>
      <c r="AL715" s="53"/>
      <c r="AM715" s="53"/>
      <c r="AN715" s="53"/>
      <c r="AP715" s="53"/>
    </row>
    <row r="716" spans="2:42" ht="95.25" customHeight="1">
      <c r="B716" s="99"/>
      <c r="E716" s="140"/>
      <c r="I716" s="150"/>
      <c r="M716" s="150"/>
      <c r="Q716" s="150"/>
      <c r="U716" s="150"/>
      <c r="AE716" s="52"/>
      <c r="AF716" s="53"/>
      <c r="AG716" s="53"/>
      <c r="AH716" s="53"/>
      <c r="AI716" s="53"/>
      <c r="AJ716" s="53"/>
      <c r="AK716" s="53"/>
      <c r="AL716" s="53"/>
      <c r="AM716" s="53"/>
      <c r="AN716" s="53"/>
      <c r="AP716" s="53"/>
    </row>
    <row r="717" spans="2:42" ht="95.25" customHeight="1">
      <c r="B717" s="99"/>
      <c r="E717" s="140"/>
      <c r="I717" s="150"/>
      <c r="M717" s="150"/>
      <c r="Q717" s="150"/>
      <c r="U717" s="150"/>
      <c r="AE717" s="52"/>
      <c r="AF717" s="53"/>
      <c r="AG717" s="53"/>
      <c r="AH717" s="53"/>
      <c r="AI717" s="53"/>
      <c r="AJ717" s="53"/>
      <c r="AK717" s="53"/>
      <c r="AL717" s="53"/>
      <c r="AM717" s="53"/>
      <c r="AN717" s="53"/>
      <c r="AP717" s="53"/>
    </row>
    <row r="718" spans="2:42" ht="95.25" customHeight="1">
      <c r="B718" s="99"/>
      <c r="E718" s="140"/>
      <c r="I718" s="150"/>
      <c r="M718" s="150"/>
      <c r="Q718" s="150"/>
      <c r="U718" s="150"/>
      <c r="AE718" s="52"/>
      <c r="AF718" s="53"/>
      <c r="AG718" s="53"/>
      <c r="AH718" s="53"/>
      <c r="AI718" s="53"/>
      <c r="AJ718" s="53"/>
      <c r="AK718" s="53"/>
      <c r="AL718" s="53"/>
      <c r="AM718" s="53"/>
      <c r="AN718" s="53"/>
      <c r="AP718" s="53"/>
    </row>
    <row r="719" spans="2:42" ht="95.25" customHeight="1">
      <c r="B719" s="99"/>
      <c r="E719" s="140"/>
      <c r="I719" s="150"/>
      <c r="M719" s="150"/>
      <c r="Q719" s="150"/>
      <c r="U719" s="150"/>
      <c r="AE719" s="52"/>
      <c r="AF719" s="53"/>
      <c r="AG719" s="53"/>
      <c r="AH719" s="53"/>
      <c r="AI719" s="53"/>
      <c r="AJ719" s="53"/>
      <c r="AK719" s="53"/>
      <c r="AL719" s="53"/>
      <c r="AM719" s="53"/>
      <c r="AN719" s="53"/>
      <c r="AP719" s="53"/>
    </row>
    <row r="720" spans="2:42" ht="95.25" customHeight="1">
      <c r="B720" s="99"/>
      <c r="E720" s="140"/>
      <c r="I720" s="150"/>
      <c r="M720" s="150"/>
      <c r="Q720" s="150"/>
      <c r="U720" s="150"/>
      <c r="AE720" s="52"/>
      <c r="AF720" s="53"/>
      <c r="AG720" s="53"/>
      <c r="AH720" s="53"/>
      <c r="AI720" s="53"/>
      <c r="AJ720" s="53"/>
      <c r="AK720" s="53"/>
      <c r="AL720" s="53"/>
      <c r="AM720" s="53"/>
      <c r="AN720" s="53"/>
      <c r="AP720" s="53"/>
    </row>
    <row r="721" spans="2:42" ht="95.25" customHeight="1">
      <c r="B721" s="99"/>
      <c r="E721" s="140"/>
      <c r="I721" s="150"/>
      <c r="M721" s="150"/>
      <c r="Q721" s="150"/>
      <c r="U721" s="150"/>
      <c r="AE721" s="52"/>
      <c r="AF721" s="53"/>
      <c r="AG721" s="53"/>
      <c r="AH721" s="53"/>
      <c r="AI721" s="53"/>
      <c r="AJ721" s="53"/>
      <c r="AK721" s="53"/>
      <c r="AL721" s="53"/>
      <c r="AM721" s="53"/>
      <c r="AN721" s="53"/>
      <c r="AP721" s="53"/>
    </row>
    <row r="722" spans="2:42" ht="95.25" customHeight="1">
      <c r="B722" s="99"/>
      <c r="E722" s="140"/>
      <c r="I722" s="150"/>
      <c r="M722" s="150"/>
      <c r="Q722" s="150"/>
      <c r="U722" s="150"/>
      <c r="AE722" s="52"/>
      <c r="AF722" s="53"/>
      <c r="AG722" s="53"/>
      <c r="AH722" s="53"/>
      <c r="AI722" s="53"/>
      <c r="AJ722" s="53"/>
      <c r="AK722" s="53"/>
      <c r="AL722" s="53"/>
      <c r="AM722" s="53"/>
      <c r="AN722" s="53"/>
      <c r="AP722" s="53"/>
    </row>
    <row r="723" spans="2:42" ht="95.25" customHeight="1">
      <c r="B723" s="99"/>
      <c r="E723" s="140"/>
      <c r="I723" s="150"/>
      <c r="M723" s="150"/>
      <c r="Q723" s="150"/>
      <c r="U723" s="150"/>
      <c r="AE723" s="52"/>
      <c r="AF723" s="53"/>
      <c r="AG723" s="53"/>
      <c r="AH723" s="53"/>
      <c r="AI723" s="53"/>
      <c r="AJ723" s="53"/>
      <c r="AK723" s="53"/>
      <c r="AL723" s="53"/>
      <c r="AM723" s="53"/>
      <c r="AN723" s="53"/>
      <c r="AP723" s="53"/>
    </row>
    <row r="724" spans="2:42" ht="95.25" customHeight="1">
      <c r="B724" s="99"/>
      <c r="E724" s="140"/>
      <c r="I724" s="150"/>
      <c r="M724" s="150"/>
      <c r="Q724" s="150"/>
      <c r="U724" s="150"/>
      <c r="AE724" s="52"/>
      <c r="AF724" s="53"/>
      <c r="AG724" s="53"/>
      <c r="AH724" s="53"/>
      <c r="AI724" s="53"/>
      <c r="AJ724" s="53"/>
      <c r="AK724" s="53"/>
      <c r="AL724" s="53"/>
      <c r="AM724" s="53"/>
      <c r="AN724" s="53"/>
      <c r="AP724" s="53"/>
    </row>
    <row r="725" spans="2:42" ht="95.25" customHeight="1">
      <c r="B725" s="99"/>
      <c r="E725" s="140"/>
      <c r="I725" s="150"/>
      <c r="M725" s="150"/>
      <c r="Q725" s="150"/>
      <c r="U725" s="150"/>
      <c r="AE725" s="52"/>
      <c r="AF725" s="53"/>
      <c r="AG725" s="53"/>
      <c r="AH725" s="53"/>
      <c r="AI725" s="53"/>
      <c r="AJ725" s="53"/>
      <c r="AK725" s="53"/>
      <c r="AL725" s="53"/>
      <c r="AM725" s="53"/>
      <c r="AN725" s="53"/>
      <c r="AP725" s="53"/>
    </row>
    <row r="726" spans="2:42" ht="95.25" customHeight="1">
      <c r="B726" s="99"/>
      <c r="E726" s="140"/>
      <c r="I726" s="150"/>
      <c r="M726" s="150"/>
      <c r="Q726" s="150"/>
      <c r="U726" s="150"/>
      <c r="AE726" s="52"/>
      <c r="AF726" s="53"/>
      <c r="AG726" s="53"/>
      <c r="AH726" s="53"/>
      <c r="AI726" s="53"/>
      <c r="AJ726" s="53"/>
      <c r="AK726" s="53"/>
      <c r="AL726" s="53"/>
      <c r="AM726" s="53"/>
      <c r="AN726" s="53"/>
      <c r="AP726" s="53"/>
    </row>
    <row r="727" spans="2:42" ht="95.25" customHeight="1">
      <c r="B727" s="99"/>
      <c r="E727" s="140"/>
      <c r="I727" s="150"/>
      <c r="M727" s="150"/>
      <c r="Q727" s="150"/>
      <c r="U727" s="150"/>
      <c r="AE727" s="52"/>
      <c r="AF727" s="53"/>
      <c r="AG727" s="53"/>
      <c r="AH727" s="53"/>
      <c r="AI727" s="53"/>
      <c r="AJ727" s="53"/>
      <c r="AK727" s="53"/>
      <c r="AL727" s="53"/>
      <c r="AM727" s="53"/>
      <c r="AN727" s="53"/>
      <c r="AP727" s="53"/>
    </row>
    <row r="728" spans="2:42" ht="95.25" customHeight="1">
      <c r="B728" s="99"/>
      <c r="E728" s="140"/>
      <c r="I728" s="150"/>
      <c r="M728" s="150"/>
      <c r="Q728" s="150"/>
      <c r="U728" s="150"/>
      <c r="AE728" s="52"/>
      <c r="AF728" s="53"/>
      <c r="AG728" s="53"/>
      <c r="AH728" s="53"/>
      <c r="AI728" s="53"/>
      <c r="AJ728" s="53"/>
      <c r="AK728" s="53"/>
      <c r="AL728" s="53"/>
      <c r="AM728" s="53"/>
      <c r="AN728" s="53"/>
      <c r="AP728" s="53"/>
    </row>
    <row r="729" spans="2:42" ht="95.25" customHeight="1">
      <c r="B729" s="99"/>
      <c r="E729" s="140"/>
      <c r="I729" s="150"/>
      <c r="M729" s="150"/>
      <c r="Q729" s="150"/>
      <c r="U729" s="150"/>
      <c r="AE729" s="52"/>
      <c r="AF729" s="53"/>
      <c r="AG729" s="53"/>
      <c r="AH729" s="53"/>
      <c r="AI729" s="53"/>
      <c r="AJ729" s="53"/>
      <c r="AK729" s="53"/>
      <c r="AL729" s="53"/>
      <c r="AM729" s="53"/>
      <c r="AN729" s="53"/>
      <c r="AP729" s="53"/>
    </row>
    <row r="730" spans="2:42" ht="95.25" customHeight="1">
      <c r="B730" s="99"/>
      <c r="E730" s="140"/>
      <c r="I730" s="150"/>
      <c r="M730" s="150"/>
      <c r="Q730" s="150"/>
      <c r="U730" s="150"/>
      <c r="AE730" s="52"/>
      <c r="AF730" s="53"/>
      <c r="AG730" s="53"/>
      <c r="AH730" s="53"/>
      <c r="AI730" s="53"/>
      <c r="AJ730" s="53"/>
      <c r="AK730" s="53"/>
      <c r="AL730" s="53"/>
      <c r="AM730" s="53"/>
      <c r="AN730" s="53"/>
      <c r="AP730" s="53"/>
    </row>
    <row r="731" spans="2:42" ht="95.25" customHeight="1">
      <c r="B731" s="99"/>
      <c r="E731" s="140"/>
      <c r="I731" s="150"/>
      <c r="M731" s="150"/>
      <c r="Q731" s="150"/>
      <c r="U731" s="150"/>
      <c r="AE731" s="52"/>
      <c r="AF731" s="53"/>
      <c r="AG731" s="53"/>
      <c r="AH731" s="53"/>
      <c r="AI731" s="53"/>
      <c r="AJ731" s="53"/>
      <c r="AK731" s="53"/>
      <c r="AL731" s="53"/>
      <c r="AM731" s="53"/>
      <c r="AN731" s="53"/>
      <c r="AP731" s="53"/>
    </row>
    <row r="732" spans="2:42" ht="95.25" customHeight="1">
      <c r="B732" s="99"/>
      <c r="E732" s="140"/>
      <c r="I732" s="150"/>
      <c r="M732" s="150"/>
      <c r="Q732" s="150"/>
      <c r="U732" s="150"/>
      <c r="AE732" s="52"/>
      <c r="AF732" s="53"/>
      <c r="AG732" s="53"/>
      <c r="AH732" s="53"/>
      <c r="AI732" s="53"/>
      <c r="AJ732" s="53"/>
      <c r="AK732" s="53"/>
      <c r="AL732" s="53"/>
      <c r="AM732" s="53"/>
      <c r="AN732" s="53"/>
      <c r="AP732" s="53"/>
    </row>
    <row r="733" spans="2:42" ht="95.25" customHeight="1">
      <c r="B733" s="99"/>
      <c r="E733" s="140"/>
      <c r="I733" s="150"/>
      <c r="M733" s="150"/>
      <c r="Q733" s="150"/>
      <c r="U733" s="150"/>
      <c r="AE733" s="52"/>
      <c r="AF733" s="53"/>
      <c r="AG733" s="53"/>
      <c r="AH733" s="53"/>
      <c r="AI733" s="53"/>
      <c r="AJ733" s="53"/>
      <c r="AK733" s="53"/>
      <c r="AL733" s="53"/>
      <c r="AM733" s="53"/>
      <c r="AN733" s="53"/>
      <c r="AP733" s="53"/>
    </row>
    <row r="734" spans="2:42" ht="95.25" customHeight="1">
      <c r="B734" s="99"/>
      <c r="E734" s="140"/>
      <c r="I734" s="150"/>
      <c r="M734" s="150"/>
      <c r="Q734" s="150"/>
      <c r="U734" s="150"/>
      <c r="AE734" s="52"/>
      <c r="AF734" s="53"/>
      <c r="AG734" s="53"/>
      <c r="AH734" s="53"/>
      <c r="AI734" s="53"/>
      <c r="AJ734" s="53"/>
      <c r="AK734" s="53"/>
      <c r="AL734" s="53"/>
      <c r="AM734" s="53"/>
      <c r="AN734" s="53"/>
      <c r="AP734" s="53"/>
    </row>
    <row r="735" spans="2:42" ht="95.25" customHeight="1">
      <c r="B735" s="99"/>
      <c r="E735" s="140"/>
      <c r="I735" s="150"/>
      <c r="M735" s="150"/>
      <c r="Q735" s="150"/>
      <c r="U735" s="150"/>
      <c r="AE735" s="52"/>
      <c r="AF735" s="53"/>
      <c r="AG735" s="53"/>
      <c r="AH735" s="53"/>
      <c r="AI735" s="53"/>
      <c r="AJ735" s="53"/>
      <c r="AK735" s="53"/>
      <c r="AL735" s="53"/>
      <c r="AM735" s="53"/>
      <c r="AN735" s="53"/>
      <c r="AP735" s="53"/>
    </row>
    <row r="736" spans="2:42" ht="95.25" customHeight="1">
      <c r="B736" s="99"/>
      <c r="E736" s="140"/>
      <c r="I736" s="150"/>
      <c r="M736" s="150"/>
      <c r="Q736" s="150"/>
      <c r="U736" s="150"/>
      <c r="AE736" s="52"/>
      <c r="AF736" s="53"/>
      <c r="AG736" s="53"/>
      <c r="AH736" s="53"/>
      <c r="AI736" s="53"/>
      <c r="AJ736" s="53"/>
      <c r="AK736" s="53"/>
      <c r="AL736" s="53"/>
      <c r="AM736" s="53"/>
      <c r="AN736" s="53"/>
      <c r="AP736" s="53"/>
    </row>
    <row r="737" spans="2:42" ht="95.25" customHeight="1">
      <c r="B737" s="99"/>
      <c r="E737" s="140"/>
      <c r="I737" s="150"/>
      <c r="M737" s="150"/>
      <c r="Q737" s="150"/>
      <c r="U737" s="150"/>
      <c r="AE737" s="52"/>
      <c r="AF737" s="53"/>
      <c r="AG737" s="53"/>
      <c r="AH737" s="53"/>
      <c r="AI737" s="53"/>
      <c r="AJ737" s="53"/>
      <c r="AK737" s="53"/>
      <c r="AL737" s="53"/>
      <c r="AM737" s="53"/>
      <c r="AN737" s="53"/>
      <c r="AP737" s="53"/>
    </row>
    <row r="738" spans="2:42" ht="95.25" customHeight="1">
      <c r="B738" s="99"/>
      <c r="E738" s="140"/>
      <c r="I738" s="150"/>
      <c r="M738" s="150"/>
      <c r="Q738" s="150"/>
      <c r="U738" s="150"/>
      <c r="AE738" s="52"/>
      <c r="AF738" s="53"/>
      <c r="AG738" s="53"/>
      <c r="AH738" s="53"/>
      <c r="AI738" s="53"/>
      <c r="AJ738" s="53"/>
      <c r="AK738" s="53"/>
      <c r="AL738" s="53"/>
      <c r="AM738" s="53"/>
      <c r="AN738" s="53"/>
      <c r="AP738" s="53"/>
    </row>
    <row r="739" spans="2:42" ht="95.25" customHeight="1">
      <c r="B739" s="99"/>
      <c r="E739" s="140"/>
      <c r="I739" s="150"/>
      <c r="M739" s="150"/>
      <c r="Q739" s="150"/>
      <c r="U739" s="150"/>
      <c r="AE739" s="52"/>
      <c r="AF739" s="53"/>
      <c r="AG739" s="53"/>
      <c r="AH739" s="53"/>
      <c r="AI739" s="53"/>
      <c r="AJ739" s="53"/>
      <c r="AK739" s="53"/>
      <c r="AL739" s="53"/>
      <c r="AM739" s="53"/>
      <c r="AN739" s="53"/>
      <c r="AP739" s="53"/>
    </row>
    <row r="740" spans="2:42" ht="95.25" customHeight="1">
      <c r="B740" s="99"/>
      <c r="E740" s="140"/>
      <c r="I740" s="150"/>
      <c r="M740" s="150"/>
      <c r="Q740" s="150"/>
      <c r="U740" s="150"/>
      <c r="AE740" s="52"/>
      <c r="AF740" s="53"/>
      <c r="AG740" s="53"/>
      <c r="AH740" s="53"/>
      <c r="AI740" s="53"/>
      <c r="AJ740" s="53"/>
      <c r="AK740" s="53"/>
      <c r="AL740" s="53"/>
      <c r="AM740" s="53"/>
      <c r="AN740" s="53"/>
      <c r="AP740" s="53"/>
    </row>
    <row r="741" spans="2:42" ht="95.25" customHeight="1">
      <c r="B741" s="99"/>
      <c r="E741" s="140"/>
      <c r="I741" s="150"/>
      <c r="M741" s="150"/>
      <c r="Q741" s="150"/>
      <c r="U741" s="150"/>
      <c r="AE741" s="52"/>
      <c r="AF741" s="53"/>
      <c r="AG741" s="53"/>
      <c r="AH741" s="53"/>
      <c r="AI741" s="53"/>
      <c r="AJ741" s="53"/>
      <c r="AK741" s="53"/>
      <c r="AL741" s="53"/>
      <c r="AM741" s="53"/>
      <c r="AN741" s="53"/>
      <c r="AP741" s="53"/>
    </row>
    <row r="742" spans="2:42" ht="95.25" customHeight="1">
      <c r="B742" s="99"/>
      <c r="E742" s="140"/>
      <c r="I742" s="150"/>
      <c r="M742" s="150"/>
      <c r="Q742" s="150"/>
      <c r="U742" s="150"/>
      <c r="AE742" s="52"/>
      <c r="AF742" s="53"/>
      <c r="AG742" s="53"/>
      <c r="AH742" s="53"/>
      <c r="AI742" s="53"/>
      <c r="AJ742" s="53"/>
      <c r="AK742" s="53"/>
      <c r="AL742" s="53"/>
      <c r="AM742" s="53"/>
      <c r="AN742" s="53"/>
      <c r="AP742" s="53"/>
    </row>
    <row r="743" spans="2:42" ht="95.25" customHeight="1">
      <c r="B743" s="99"/>
      <c r="E743" s="140"/>
      <c r="I743" s="150"/>
      <c r="M743" s="150"/>
      <c r="Q743" s="150"/>
      <c r="U743" s="150"/>
      <c r="AE743" s="52"/>
      <c r="AF743" s="53"/>
      <c r="AG743" s="53"/>
      <c r="AH743" s="53"/>
      <c r="AI743" s="53"/>
      <c r="AJ743" s="53"/>
      <c r="AK743" s="53"/>
      <c r="AL743" s="53"/>
      <c r="AM743" s="53"/>
      <c r="AN743" s="53"/>
      <c r="AP743" s="53"/>
    </row>
    <row r="744" spans="2:42" ht="95.25" customHeight="1">
      <c r="B744" s="99"/>
      <c r="E744" s="140"/>
      <c r="I744" s="150"/>
      <c r="M744" s="150"/>
      <c r="Q744" s="150"/>
      <c r="U744" s="150"/>
      <c r="AE744" s="52"/>
      <c r="AF744" s="53"/>
      <c r="AG744" s="53"/>
      <c r="AH744" s="53"/>
      <c r="AI744" s="53"/>
      <c r="AJ744" s="53"/>
      <c r="AK744" s="53"/>
      <c r="AL744" s="53"/>
      <c r="AM744" s="53"/>
      <c r="AN744" s="53"/>
      <c r="AP744" s="53"/>
    </row>
    <row r="745" spans="2:42" ht="95.25" customHeight="1">
      <c r="B745" s="99"/>
      <c r="E745" s="140"/>
      <c r="I745" s="150"/>
      <c r="M745" s="150"/>
      <c r="Q745" s="150"/>
      <c r="U745" s="150"/>
      <c r="AE745" s="52"/>
      <c r="AF745" s="53"/>
      <c r="AG745" s="53"/>
      <c r="AH745" s="53"/>
      <c r="AI745" s="53"/>
      <c r="AJ745" s="53"/>
      <c r="AK745" s="53"/>
      <c r="AL745" s="53"/>
      <c r="AM745" s="53"/>
      <c r="AN745" s="53"/>
      <c r="AP745" s="53"/>
    </row>
    <row r="746" spans="2:42" ht="95.25" customHeight="1">
      <c r="B746" s="99"/>
      <c r="E746" s="140"/>
      <c r="I746" s="150"/>
      <c r="M746" s="150"/>
      <c r="Q746" s="150"/>
      <c r="U746" s="150"/>
      <c r="AE746" s="52"/>
      <c r="AF746" s="53"/>
      <c r="AG746" s="53"/>
      <c r="AH746" s="53"/>
      <c r="AI746" s="53"/>
      <c r="AJ746" s="53"/>
      <c r="AK746" s="53"/>
      <c r="AL746" s="53"/>
      <c r="AM746" s="53"/>
      <c r="AN746" s="53"/>
      <c r="AP746" s="53"/>
    </row>
    <row r="747" spans="2:42" ht="95.25" customHeight="1">
      <c r="B747" s="99"/>
      <c r="E747" s="140"/>
      <c r="I747" s="150"/>
      <c r="M747" s="150"/>
      <c r="Q747" s="150"/>
      <c r="U747" s="150"/>
      <c r="AE747" s="52"/>
      <c r="AF747" s="53"/>
      <c r="AG747" s="53"/>
      <c r="AH747" s="53"/>
      <c r="AI747" s="53"/>
      <c r="AJ747" s="53"/>
      <c r="AK747" s="53"/>
      <c r="AL747" s="53"/>
      <c r="AM747" s="53"/>
      <c r="AN747" s="53"/>
      <c r="AP747" s="53"/>
    </row>
    <row r="748" spans="2:42" ht="95.25" customHeight="1">
      <c r="B748" s="99"/>
      <c r="E748" s="140"/>
      <c r="I748" s="150"/>
      <c r="M748" s="150"/>
      <c r="Q748" s="150"/>
      <c r="U748" s="150"/>
      <c r="AE748" s="52"/>
      <c r="AF748" s="53"/>
      <c r="AG748" s="53"/>
      <c r="AH748" s="53"/>
      <c r="AI748" s="53"/>
      <c r="AJ748" s="53"/>
      <c r="AK748" s="53"/>
      <c r="AL748" s="53"/>
      <c r="AM748" s="53"/>
      <c r="AN748" s="53"/>
      <c r="AP748" s="53"/>
    </row>
    <row r="749" spans="2:42" ht="95.25" customHeight="1">
      <c r="B749" s="99"/>
      <c r="E749" s="140"/>
      <c r="I749" s="150"/>
      <c r="M749" s="150"/>
      <c r="Q749" s="150"/>
      <c r="U749" s="150"/>
      <c r="AE749" s="52"/>
      <c r="AF749" s="53"/>
      <c r="AG749" s="53"/>
      <c r="AH749" s="53"/>
      <c r="AI749" s="53"/>
      <c r="AJ749" s="53"/>
      <c r="AK749" s="53"/>
      <c r="AL749" s="53"/>
      <c r="AM749" s="53"/>
      <c r="AN749" s="53"/>
      <c r="AP749" s="53"/>
    </row>
    <row r="750" spans="2:42" ht="95.25" customHeight="1">
      <c r="B750" s="99"/>
      <c r="E750" s="140"/>
      <c r="I750" s="150"/>
      <c r="M750" s="150"/>
      <c r="Q750" s="150"/>
      <c r="U750" s="150"/>
      <c r="AE750" s="52"/>
      <c r="AF750" s="53"/>
      <c r="AG750" s="53"/>
      <c r="AH750" s="53"/>
      <c r="AI750" s="53"/>
      <c r="AJ750" s="53"/>
      <c r="AK750" s="53"/>
      <c r="AL750" s="53"/>
      <c r="AM750" s="53"/>
      <c r="AN750" s="53"/>
      <c r="AP750" s="53"/>
    </row>
    <row r="751" spans="2:42" ht="95.25" customHeight="1">
      <c r="B751" s="99"/>
      <c r="E751" s="140"/>
      <c r="I751" s="150"/>
      <c r="M751" s="150"/>
      <c r="Q751" s="150"/>
      <c r="U751" s="150"/>
      <c r="AE751" s="52"/>
      <c r="AF751" s="53"/>
      <c r="AG751" s="53"/>
      <c r="AH751" s="53"/>
      <c r="AI751" s="53"/>
      <c r="AJ751" s="53"/>
      <c r="AK751" s="53"/>
      <c r="AL751" s="53"/>
      <c r="AM751" s="53"/>
      <c r="AN751" s="53"/>
      <c r="AP751" s="53"/>
    </row>
    <row r="752" spans="2:42" ht="95.25" customHeight="1">
      <c r="B752" s="99"/>
      <c r="E752" s="140"/>
      <c r="I752" s="150"/>
      <c r="M752" s="150"/>
      <c r="Q752" s="150"/>
      <c r="U752" s="150"/>
      <c r="AE752" s="52"/>
      <c r="AF752" s="53"/>
      <c r="AG752" s="53"/>
      <c r="AH752" s="53"/>
      <c r="AI752" s="53"/>
      <c r="AJ752" s="53"/>
      <c r="AK752" s="53"/>
      <c r="AL752" s="53"/>
      <c r="AM752" s="53"/>
      <c r="AN752" s="53"/>
      <c r="AP752" s="53"/>
    </row>
    <row r="753" spans="2:42" ht="95.25" customHeight="1">
      <c r="B753" s="99"/>
      <c r="E753" s="140"/>
      <c r="I753" s="150"/>
      <c r="M753" s="150"/>
      <c r="Q753" s="150"/>
      <c r="U753" s="150"/>
      <c r="AE753" s="52"/>
      <c r="AF753" s="53"/>
      <c r="AG753" s="53"/>
      <c r="AH753" s="53"/>
      <c r="AI753" s="53"/>
      <c r="AJ753" s="53"/>
      <c r="AK753" s="53"/>
      <c r="AL753" s="53"/>
      <c r="AM753" s="53"/>
      <c r="AN753" s="53"/>
      <c r="AP753" s="53"/>
    </row>
    <row r="754" spans="2:42" ht="95.25" customHeight="1">
      <c r="B754" s="99"/>
      <c r="E754" s="140"/>
      <c r="I754" s="150"/>
      <c r="M754" s="150"/>
      <c r="Q754" s="150"/>
      <c r="U754" s="150"/>
      <c r="AE754" s="52"/>
      <c r="AF754" s="53"/>
      <c r="AG754" s="53"/>
      <c r="AH754" s="53"/>
      <c r="AI754" s="53"/>
      <c r="AJ754" s="53"/>
      <c r="AK754" s="53"/>
      <c r="AL754" s="53"/>
      <c r="AM754" s="53"/>
      <c r="AN754" s="53"/>
      <c r="AP754" s="53"/>
    </row>
    <row r="755" spans="2:42" ht="95.25" customHeight="1">
      <c r="B755" s="99"/>
      <c r="E755" s="140"/>
      <c r="I755" s="150"/>
      <c r="M755" s="150"/>
      <c r="Q755" s="150"/>
      <c r="U755" s="150"/>
      <c r="AE755" s="52"/>
      <c r="AF755" s="53"/>
      <c r="AG755" s="53"/>
      <c r="AH755" s="53"/>
      <c r="AI755" s="53"/>
      <c r="AJ755" s="53"/>
      <c r="AK755" s="53"/>
      <c r="AL755" s="53"/>
      <c r="AM755" s="53"/>
      <c r="AN755" s="53"/>
      <c r="AP755" s="53"/>
    </row>
    <row r="756" spans="2:42" ht="95.25" customHeight="1">
      <c r="B756" s="99"/>
      <c r="E756" s="140"/>
      <c r="I756" s="150"/>
      <c r="M756" s="150"/>
      <c r="Q756" s="150"/>
      <c r="U756" s="150"/>
      <c r="AE756" s="52"/>
      <c r="AF756" s="53"/>
      <c r="AG756" s="53"/>
      <c r="AH756" s="53"/>
      <c r="AI756" s="53"/>
      <c r="AJ756" s="53"/>
      <c r="AK756" s="53"/>
      <c r="AL756" s="53"/>
      <c r="AM756" s="53"/>
      <c r="AN756" s="53"/>
      <c r="AP756" s="53"/>
    </row>
    <row r="757" spans="2:42" ht="95.25" customHeight="1">
      <c r="B757" s="99"/>
      <c r="E757" s="140"/>
      <c r="I757" s="150"/>
      <c r="M757" s="150"/>
      <c r="Q757" s="150"/>
      <c r="U757" s="150"/>
      <c r="AE757" s="52"/>
      <c r="AF757" s="53"/>
      <c r="AG757" s="53"/>
      <c r="AH757" s="53"/>
      <c r="AI757" s="53"/>
      <c r="AJ757" s="53"/>
      <c r="AK757" s="53"/>
      <c r="AL757" s="53"/>
      <c r="AM757" s="53"/>
      <c r="AN757" s="53"/>
      <c r="AP757" s="53"/>
    </row>
    <row r="758" spans="2:42" ht="95.25" customHeight="1">
      <c r="B758" s="99"/>
      <c r="E758" s="140"/>
      <c r="I758" s="150"/>
      <c r="M758" s="150"/>
      <c r="Q758" s="150"/>
      <c r="U758" s="150"/>
      <c r="AE758" s="52"/>
      <c r="AF758" s="53"/>
      <c r="AG758" s="53"/>
      <c r="AH758" s="53"/>
      <c r="AI758" s="53"/>
      <c r="AJ758" s="53"/>
      <c r="AK758" s="53"/>
      <c r="AL758" s="53"/>
      <c r="AM758" s="53"/>
      <c r="AN758" s="53"/>
      <c r="AP758" s="53"/>
    </row>
    <row r="759" spans="2:42" ht="95.25" customHeight="1">
      <c r="B759" s="99"/>
      <c r="E759" s="140"/>
      <c r="I759" s="150"/>
      <c r="M759" s="150"/>
      <c r="Q759" s="150"/>
      <c r="U759" s="150"/>
      <c r="AE759" s="52"/>
      <c r="AF759" s="53"/>
      <c r="AG759" s="53"/>
      <c r="AH759" s="53"/>
      <c r="AI759" s="53"/>
      <c r="AJ759" s="53"/>
      <c r="AK759" s="53"/>
      <c r="AL759" s="53"/>
      <c r="AM759" s="53"/>
      <c r="AN759" s="53"/>
      <c r="AP759" s="53"/>
    </row>
    <row r="760" spans="2:42" ht="95.25" customHeight="1">
      <c r="B760" s="99"/>
      <c r="E760" s="140"/>
      <c r="I760" s="150"/>
      <c r="M760" s="150"/>
      <c r="Q760" s="150"/>
      <c r="U760" s="150"/>
      <c r="AE760" s="52"/>
      <c r="AF760" s="53"/>
      <c r="AG760" s="53"/>
      <c r="AH760" s="53"/>
      <c r="AI760" s="53"/>
      <c r="AJ760" s="53"/>
      <c r="AK760" s="53"/>
      <c r="AL760" s="53"/>
      <c r="AM760" s="53"/>
      <c r="AN760" s="53"/>
      <c r="AP760" s="53"/>
    </row>
    <row r="761" spans="2:42" ht="95.25" customHeight="1">
      <c r="B761" s="99"/>
      <c r="E761" s="140"/>
      <c r="I761" s="150"/>
      <c r="M761" s="150"/>
      <c r="Q761" s="150"/>
      <c r="U761" s="150"/>
      <c r="AE761" s="52"/>
      <c r="AF761" s="53"/>
      <c r="AG761" s="53"/>
      <c r="AH761" s="53"/>
      <c r="AI761" s="53"/>
      <c r="AJ761" s="53"/>
      <c r="AK761" s="53"/>
      <c r="AL761" s="53"/>
      <c r="AM761" s="53"/>
      <c r="AN761" s="53"/>
      <c r="AP761" s="53"/>
    </row>
    <row r="762" spans="2:42" ht="95.25" customHeight="1">
      <c r="B762" s="99"/>
      <c r="E762" s="140"/>
      <c r="I762" s="150"/>
      <c r="M762" s="150"/>
      <c r="Q762" s="150"/>
      <c r="U762" s="150"/>
      <c r="AE762" s="52"/>
      <c r="AF762" s="53"/>
      <c r="AG762" s="53"/>
      <c r="AH762" s="53"/>
      <c r="AI762" s="53"/>
      <c r="AJ762" s="53"/>
      <c r="AK762" s="53"/>
      <c r="AL762" s="53"/>
      <c r="AM762" s="53"/>
      <c r="AN762" s="53"/>
      <c r="AP762" s="53"/>
    </row>
    <row r="763" spans="2:42" ht="95.25" customHeight="1">
      <c r="B763" s="99"/>
      <c r="E763" s="140"/>
      <c r="I763" s="150"/>
      <c r="M763" s="150"/>
      <c r="Q763" s="150"/>
      <c r="U763" s="150"/>
      <c r="AE763" s="52"/>
      <c r="AF763" s="53"/>
      <c r="AG763" s="53"/>
      <c r="AH763" s="53"/>
      <c r="AI763" s="53"/>
      <c r="AJ763" s="53"/>
      <c r="AK763" s="53"/>
      <c r="AL763" s="53"/>
      <c r="AM763" s="53"/>
      <c r="AN763" s="53"/>
      <c r="AP763" s="53"/>
    </row>
    <row r="764" spans="2:42" ht="95.25" customHeight="1">
      <c r="B764" s="99"/>
      <c r="E764" s="140"/>
      <c r="I764" s="150"/>
      <c r="M764" s="150"/>
      <c r="Q764" s="150"/>
      <c r="U764" s="150"/>
      <c r="AE764" s="52"/>
      <c r="AF764" s="53"/>
      <c r="AG764" s="53"/>
      <c r="AH764" s="53"/>
      <c r="AI764" s="53"/>
      <c r="AJ764" s="53"/>
      <c r="AK764" s="53"/>
      <c r="AL764" s="53"/>
      <c r="AM764" s="53"/>
      <c r="AN764" s="53"/>
      <c r="AP764" s="53"/>
    </row>
    <row r="765" spans="2:42" ht="95.25" customHeight="1">
      <c r="B765" s="99"/>
      <c r="E765" s="140"/>
      <c r="I765" s="150"/>
      <c r="M765" s="150"/>
      <c r="Q765" s="150"/>
      <c r="U765" s="150"/>
      <c r="AE765" s="52"/>
      <c r="AF765" s="53"/>
      <c r="AG765" s="53"/>
      <c r="AH765" s="53"/>
      <c r="AI765" s="53"/>
      <c r="AJ765" s="53"/>
      <c r="AK765" s="53"/>
      <c r="AL765" s="53"/>
      <c r="AM765" s="53"/>
      <c r="AN765" s="53"/>
      <c r="AP765" s="53"/>
    </row>
    <row r="766" spans="2:42" ht="95.25" customHeight="1">
      <c r="B766" s="99"/>
      <c r="E766" s="140"/>
      <c r="I766" s="150"/>
      <c r="M766" s="150"/>
      <c r="Q766" s="150"/>
      <c r="U766" s="150"/>
      <c r="AE766" s="52"/>
      <c r="AF766" s="53"/>
      <c r="AG766" s="53"/>
      <c r="AH766" s="53"/>
      <c r="AI766" s="53"/>
      <c r="AJ766" s="53"/>
      <c r="AK766" s="53"/>
      <c r="AL766" s="53"/>
      <c r="AM766" s="53"/>
      <c r="AN766" s="53"/>
      <c r="AP766" s="53"/>
    </row>
    <row r="767" spans="2:42" ht="95.25" customHeight="1">
      <c r="B767" s="99"/>
      <c r="E767" s="140"/>
      <c r="I767" s="150"/>
      <c r="M767" s="150"/>
      <c r="Q767" s="150"/>
      <c r="U767" s="150"/>
      <c r="AE767" s="52"/>
      <c r="AF767" s="53"/>
      <c r="AG767" s="53"/>
      <c r="AH767" s="53"/>
      <c r="AI767" s="53"/>
      <c r="AJ767" s="53"/>
      <c r="AK767" s="53"/>
      <c r="AL767" s="53"/>
      <c r="AM767" s="53"/>
      <c r="AN767" s="53"/>
      <c r="AP767" s="53"/>
    </row>
    <row r="768" spans="2:42" ht="95.25" customHeight="1">
      <c r="B768" s="99"/>
      <c r="E768" s="140"/>
      <c r="I768" s="150"/>
      <c r="M768" s="150"/>
      <c r="Q768" s="150"/>
      <c r="U768" s="150"/>
      <c r="AE768" s="52"/>
      <c r="AF768" s="53"/>
      <c r="AG768" s="53"/>
      <c r="AH768" s="53"/>
      <c r="AI768" s="53"/>
      <c r="AJ768" s="53"/>
      <c r="AK768" s="53"/>
      <c r="AL768" s="53"/>
      <c r="AM768" s="53"/>
      <c r="AN768" s="53"/>
      <c r="AP768" s="53"/>
    </row>
    <row r="769" spans="2:42" ht="95.25" customHeight="1">
      <c r="B769" s="99"/>
      <c r="E769" s="140"/>
      <c r="I769" s="150"/>
      <c r="M769" s="150"/>
      <c r="Q769" s="150"/>
      <c r="U769" s="150"/>
      <c r="AE769" s="52"/>
      <c r="AF769" s="53"/>
      <c r="AG769" s="53"/>
      <c r="AH769" s="53"/>
      <c r="AI769" s="53"/>
      <c r="AJ769" s="53"/>
      <c r="AK769" s="53"/>
      <c r="AL769" s="53"/>
      <c r="AM769" s="53"/>
      <c r="AN769" s="53"/>
      <c r="AP769" s="53"/>
    </row>
    <row r="770" spans="2:42" ht="95.25" customHeight="1">
      <c r="B770" s="99"/>
      <c r="E770" s="140"/>
      <c r="I770" s="150"/>
      <c r="M770" s="150"/>
      <c r="Q770" s="150"/>
      <c r="U770" s="150"/>
      <c r="AE770" s="52"/>
      <c r="AF770" s="53"/>
      <c r="AG770" s="53"/>
      <c r="AH770" s="53"/>
      <c r="AI770" s="53"/>
      <c r="AJ770" s="53"/>
      <c r="AK770" s="53"/>
      <c r="AL770" s="53"/>
      <c r="AM770" s="53"/>
      <c r="AN770" s="53"/>
      <c r="AP770" s="53"/>
    </row>
    <row r="771" spans="2:42" ht="95.25" customHeight="1">
      <c r="B771" s="99"/>
      <c r="E771" s="140"/>
      <c r="I771" s="150"/>
      <c r="M771" s="150"/>
      <c r="Q771" s="150"/>
      <c r="U771" s="150"/>
      <c r="AE771" s="52"/>
      <c r="AF771" s="53"/>
      <c r="AG771" s="53"/>
      <c r="AH771" s="53"/>
      <c r="AI771" s="53"/>
      <c r="AJ771" s="53"/>
      <c r="AK771" s="53"/>
      <c r="AL771" s="53"/>
      <c r="AM771" s="53"/>
      <c r="AN771" s="53"/>
      <c r="AP771" s="53"/>
    </row>
    <row r="772" spans="2:42" ht="95.25" customHeight="1">
      <c r="B772" s="99"/>
      <c r="E772" s="140"/>
      <c r="I772" s="150"/>
      <c r="M772" s="150"/>
      <c r="Q772" s="150"/>
      <c r="U772" s="150"/>
      <c r="AE772" s="52"/>
      <c r="AF772" s="53"/>
      <c r="AG772" s="53"/>
      <c r="AH772" s="53"/>
      <c r="AI772" s="53"/>
      <c r="AJ772" s="53"/>
      <c r="AK772" s="53"/>
      <c r="AL772" s="53"/>
      <c r="AM772" s="53"/>
      <c r="AN772" s="53"/>
      <c r="AP772" s="53"/>
    </row>
    <row r="773" spans="2:42" ht="95.25" customHeight="1">
      <c r="B773" s="99"/>
      <c r="E773" s="140"/>
      <c r="I773" s="150"/>
      <c r="M773" s="150"/>
      <c r="Q773" s="150"/>
      <c r="U773" s="150"/>
      <c r="AE773" s="52"/>
      <c r="AF773" s="53"/>
      <c r="AG773" s="53"/>
      <c r="AH773" s="53"/>
      <c r="AI773" s="53"/>
      <c r="AJ773" s="53"/>
      <c r="AK773" s="53"/>
      <c r="AL773" s="53"/>
      <c r="AM773" s="53"/>
      <c r="AN773" s="53"/>
      <c r="AP773" s="53"/>
    </row>
    <row r="774" spans="2:42" ht="95.25" customHeight="1">
      <c r="B774" s="99"/>
      <c r="E774" s="140"/>
      <c r="I774" s="150"/>
      <c r="M774" s="150"/>
      <c r="Q774" s="150"/>
      <c r="U774" s="150"/>
      <c r="AE774" s="52"/>
      <c r="AF774" s="53"/>
      <c r="AG774" s="53"/>
      <c r="AH774" s="53"/>
      <c r="AI774" s="53"/>
      <c r="AJ774" s="53"/>
      <c r="AK774" s="53"/>
      <c r="AL774" s="53"/>
      <c r="AM774" s="53"/>
      <c r="AN774" s="53"/>
      <c r="AP774" s="53"/>
    </row>
    <row r="775" spans="2:42" ht="95.25" customHeight="1">
      <c r="B775" s="99"/>
      <c r="E775" s="140"/>
      <c r="I775" s="150"/>
      <c r="M775" s="150"/>
      <c r="Q775" s="150"/>
      <c r="U775" s="150"/>
      <c r="AE775" s="52"/>
      <c r="AF775" s="53"/>
      <c r="AG775" s="53"/>
      <c r="AH775" s="53"/>
      <c r="AI775" s="53"/>
      <c r="AJ775" s="53"/>
      <c r="AK775" s="53"/>
      <c r="AL775" s="53"/>
      <c r="AM775" s="53"/>
      <c r="AN775" s="53"/>
      <c r="AP775" s="53"/>
    </row>
    <row r="776" spans="2:42" ht="95.25" customHeight="1">
      <c r="B776" s="99"/>
      <c r="E776" s="140"/>
      <c r="I776" s="150"/>
      <c r="M776" s="150"/>
      <c r="Q776" s="150"/>
      <c r="U776" s="150"/>
      <c r="AE776" s="52"/>
      <c r="AF776" s="53"/>
      <c r="AG776" s="53"/>
      <c r="AH776" s="53"/>
      <c r="AI776" s="53"/>
      <c r="AJ776" s="53"/>
      <c r="AK776" s="53"/>
      <c r="AL776" s="53"/>
      <c r="AM776" s="53"/>
      <c r="AN776" s="53"/>
      <c r="AP776" s="53"/>
    </row>
    <row r="777" spans="2:42" ht="95.25" customHeight="1">
      <c r="B777" s="99"/>
      <c r="E777" s="140"/>
      <c r="I777" s="150"/>
      <c r="M777" s="150"/>
      <c r="Q777" s="150"/>
      <c r="U777" s="150"/>
      <c r="AE777" s="52"/>
      <c r="AF777" s="53"/>
      <c r="AG777" s="53"/>
      <c r="AH777" s="53"/>
      <c r="AI777" s="53"/>
      <c r="AJ777" s="53"/>
      <c r="AK777" s="53"/>
      <c r="AL777" s="53"/>
      <c r="AM777" s="53"/>
      <c r="AN777" s="53"/>
      <c r="AP777" s="53"/>
    </row>
    <row r="778" spans="2:42" ht="95.25" customHeight="1">
      <c r="B778" s="99"/>
      <c r="E778" s="140"/>
      <c r="I778" s="150"/>
      <c r="M778" s="150"/>
      <c r="Q778" s="150"/>
      <c r="U778" s="150"/>
      <c r="AE778" s="52"/>
      <c r="AF778" s="53"/>
      <c r="AG778" s="53"/>
      <c r="AH778" s="53"/>
      <c r="AI778" s="53"/>
      <c r="AJ778" s="53"/>
      <c r="AK778" s="53"/>
      <c r="AL778" s="53"/>
      <c r="AM778" s="53"/>
      <c r="AN778" s="53"/>
      <c r="AP778" s="53"/>
    </row>
    <row r="779" spans="2:42" ht="95.25" customHeight="1">
      <c r="B779" s="99"/>
      <c r="E779" s="140"/>
      <c r="I779" s="150"/>
      <c r="M779" s="150"/>
      <c r="Q779" s="150"/>
      <c r="U779" s="150"/>
      <c r="AE779" s="52"/>
      <c r="AF779" s="53"/>
      <c r="AG779" s="53"/>
      <c r="AH779" s="53"/>
      <c r="AI779" s="53"/>
      <c r="AJ779" s="53"/>
      <c r="AK779" s="53"/>
      <c r="AL779" s="53"/>
      <c r="AM779" s="53"/>
      <c r="AN779" s="53"/>
      <c r="AP779" s="53"/>
    </row>
    <row r="780" spans="2:42" ht="95.25" customHeight="1">
      <c r="B780" s="99"/>
      <c r="E780" s="140"/>
      <c r="I780" s="150"/>
      <c r="M780" s="150"/>
      <c r="Q780" s="150"/>
      <c r="U780" s="150"/>
      <c r="AE780" s="52"/>
      <c r="AF780" s="53"/>
      <c r="AG780" s="53"/>
      <c r="AH780" s="53"/>
      <c r="AI780" s="53"/>
      <c r="AJ780" s="53"/>
      <c r="AK780" s="53"/>
      <c r="AL780" s="53"/>
      <c r="AM780" s="53"/>
      <c r="AN780" s="53"/>
      <c r="AP780" s="53"/>
    </row>
    <row r="781" spans="2:42" ht="95.25" customHeight="1">
      <c r="B781" s="99"/>
      <c r="E781" s="140"/>
      <c r="I781" s="150"/>
      <c r="M781" s="150"/>
      <c r="Q781" s="150"/>
      <c r="U781" s="150"/>
      <c r="AE781" s="52"/>
      <c r="AF781" s="53"/>
      <c r="AG781" s="53"/>
      <c r="AH781" s="53"/>
      <c r="AI781" s="53"/>
      <c r="AJ781" s="53"/>
      <c r="AK781" s="53"/>
      <c r="AL781" s="53"/>
      <c r="AM781" s="53"/>
      <c r="AN781" s="53"/>
      <c r="AP781" s="53"/>
    </row>
    <row r="782" spans="2:42" ht="95.25" customHeight="1">
      <c r="B782" s="99"/>
      <c r="E782" s="140"/>
      <c r="I782" s="150"/>
      <c r="M782" s="150"/>
      <c r="Q782" s="150"/>
      <c r="U782" s="150"/>
      <c r="AE782" s="52"/>
      <c r="AF782" s="53"/>
      <c r="AG782" s="53"/>
      <c r="AH782" s="53"/>
      <c r="AI782" s="53"/>
      <c r="AJ782" s="53"/>
      <c r="AK782" s="53"/>
      <c r="AL782" s="53"/>
      <c r="AM782" s="53"/>
      <c r="AN782" s="53"/>
      <c r="AP782" s="53"/>
    </row>
    <row r="783" spans="2:42" ht="95.25" customHeight="1">
      <c r="B783" s="99"/>
      <c r="E783" s="140"/>
      <c r="I783" s="150"/>
      <c r="M783" s="150"/>
      <c r="Q783" s="150"/>
      <c r="U783" s="150"/>
      <c r="AE783" s="52"/>
      <c r="AF783" s="53"/>
      <c r="AG783" s="53"/>
      <c r="AH783" s="53"/>
      <c r="AI783" s="53"/>
      <c r="AJ783" s="53"/>
      <c r="AK783" s="53"/>
      <c r="AL783" s="53"/>
      <c r="AM783" s="53"/>
      <c r="AN783" s="53"/>
      <c r="AP783" s="53"/>
    </row>
    <row r="784" spans="2:42" ht="95.25" customHeight="1">
      <c r="B784" s="99"/>
      <c r="E784" s="140"/>
      <c r="I784" s="150"/>
      <c r="M784" s="150"/>
      <c r="Q784" s="150"/>
      <c r="U784" s="150"/>
      <c r="AE784" s="52"/>
      <c r="AF784" s="53"/>
      <c r="AG784" s="53"/>
      <c r="AH784" s="53"/>
      <c r="AI784" s="53"/>
      <c r="AJ784" s="53"/>
      <c r="AK784" s="53"/>
      <c r="AL784" s="53"/>
      <c r="AM784" s="53"/>
      <c r="AN784" s="53"/>
      <c r="AP784" s="53"/>
    </row>
    <row r="785" spans="2:42" ht="95.25" customHeight="1">
      <c r="B785" s="99"/>
      <c r="E785" s="140"/>
      <c r="I785" s="150"/>
      <c r="M785" s="150"/>
      <c r="Q785" s="150"/>
      <c r="U785" s="150"/>
      <c r="AE785" s="52"/>
      <c r="AF785" s="53"/>
      <c r="AG785" s="53"/>
      <c r="AH785" s="53"/>
      <c r="AI785" s="53"/>
      <c r="AJ785" s="53"/>
      <c r="AK785" s="53"/>
      <c r="AL785" s="53"/>
      <c r="AM785" s="53"/>
      <c r="AN785" s="53"/>
      <c r="AP785" s="53"/>
    </row>
    <row r="786" spans="2:42" ht="95.25" customHeight="1">
      <c r="B786" s="99"/>
      <c r="E786" s="140"/>
      <c r="I786" s="150"/>
      <c r="M786" s="150"/>
      <c r="Q786" s="150"/>
      <c r="U786" s="150"/>
      <c r="AE786" s="52"/>
      <c r="AF786" s="53"/>
      <c r="AG786" s="53"/>
      <c r="AH786" s="53"/>
      <c r="AI786" s="53"/>
      <c r="AJ786" s="53"/>
      <c r="AK786" s="53"/>
      <c r="AL786" s="53"/>
      <c r="AM786" s="53"/>
      <c r="AN786" s="53"/>
      <c r="AP786" s="53"/>
    </row>
    <row r="787" spans="2:42" ht="95.25" customHeight="1">
      <c r="B787" s="99"/>
      <c r="E787" s="140"/>
      <c r="I787" s="150"/>
      <c r="M787" s="150"/>
      <c r="Q787" s="150"/>
      <c r="U787" s="150"/>
      <c r="AE787" s="52"/>
      <c r="AF787" s="53"/>
      <c r="AG787" s="53"/>
      <c r="AH787" s="53"/>
      <c r="AI787" s="53"/>
      <c r="AJ787" s="53"/>
      <c r="AK787" s="53"/>
      <c r="AL787" s="53"/>
      <c r="AM787" s="53"/>
      <c r="AN787" s="53"/>
      <c r="AP787" s="53"/>
    </row>
    <row r="788" spans="2:42" ht="95.25" customHeight="1">
      <c r="B788" s="99"/>
      <c r="E788" s="140"/>
      <c r="I788" s="150"/>
      <c r="M788" s="150"/>
      <c r="Q788" s="150"/>
      <c r="U788" s="150"/>
      <c r="AE788" s="52"/>
      <c r="AF788" s="53"/>
      <c r="AG788" s="53"/>
      <c r="AH788" s="53"/>
      <c r="AI788" s="53"/>
      <c r="AJ788" s="53"/>
      <c r="AK788" s="53"/>
      <c r="AL788" s="53"/>
      <c r="AM788" s="53"/>
      <c r="AN788" s="53"/>
      <c r="AP788" s="53"/>
    </row>
    <row r="789" spans="2:42" ht="95.25" customHeight="1">
      <c r="B789" s="99"/>
      <c r="E789" s="140"/>
      <c r="I789" s="150"/>
      <c r="M789" s="150"/>
      <c r="Q789" s="150"/>
      <c r="U789" s="150"/>
      <c r="AE789" s="52"/>
      <c r="AF789" s="53"/>
      <c r="AG789" s="53"/>
      <c r="AH789" s="53"/>
      <c r="AI789" s="53"/>
      <c r="AJ789" s="53"/>
      <c r="AK789" s="53"/>
      <c r="AL789" s="53"/>
      <c r="AM789" s="53"/>
      <c r="AN789" s="53"/>
      <c r="AP789" s="53"/>
    </row>
    <row r="790" spans="2:42" ht="95.25" customHeight="1">
      <c r="B790" s="99"/>
      <c r="E790" s="140"/>
      <c r="I790" s="150"/>
      <c r="M790" s="150"/>
      <c r="Q790" s="150"/>
      <c r="U790" s="150"/>
      <c r="AE790" s="52"/>
      <c r="AF790" s="53"/>
      <c r="AG790" s="53"/>
      <c r="AH790" s="53"/>
      <c r="AI790" s="53"/>
      <c r="AJ790" s="53"/>
      <c r="AK790" s="53"/>
      <c r="AL790" s="53"/>
      <c r="AM790" s="53"/>
      <c r="AN790" s="53"/>
      <c r="AP790" s="53"/>
    </row>
    <row r="791" spans="2:42" ht="95.25" customHeight="1">
      <c r="B791" s="99"/>
      <c r="E791" s="140"/>
      <c r="I791" s="150"/>
      <c r="M791" s="150"/>
      <c r="Q791" s="150"/>
      <c r="U791" s="150"/>
      <c r="AE791" s="52"/>
      <c r="AF791" s="53"/>
      <c r="AG791" s="53"/>
      <c r="AH791" s="53"/>
      <c r="AI791" s="53"/>
      <c r="AJ791" s="53"/>
      <c r="AK791" s="53"/>
      <c r="AL791" s="53"/>
      <c r="AM791" s="53"/>
      <c r="AN791" s="53"/>
      <c r="AP791" s="53"/>
    </row>
    <row r="792" spans="2:42" ht="95.25" customHeight="1">
      <c r="B792" s="99"/>
      <c r="E792" s="140"/>
      <c r="I792" s="150"/>
      <c r="M792" s="150"/>
      <c r="Q792" s="150"/>
      <c r="U792" s="150"/>
      <c r="AE792" s="52"/>
      <c r="AF792" s="53"/>
      <c r="AG792" s="53"/>
      <c r="AH792" s="53"/>
      <c r="AI792" s="53"/>
      <c r="AJ792" s="53"/>
      <c r="AK792" s="53"/>
      <c r="AL792" s="53"/>
      <c r="AM792" s="53"/>
      <c r="AN792" s="53"/>
      <c r="AP792" s="53"/>
    </row>
    <row r="793" spans="2:42" ht="95.25" customHeight="1">
      <c r="B793" s="99"/>
      <c r="E793" s="140"/>
      <c r="I793" s="150"/>
      <c r="M793" s="150"/>
      <c r="Q793" s="150"/>
      <c r="U793" s="150"/>
      <c r="AE793" s="52"/>
      <c r="AF793" s="53"/>
      <c r="AG793" s="53"/>
      <c r="AH793" s="53"/>
      <c r="AI793" s="53"/>
      <c r="AJ793" s="53"/>
      <c r="AK793" s="53"/>
      <c r="AL793" s="53"/>
      <c r="AM793" s="53"/>
      <c r="AN793" s="53"/>
      <c r="AP793" s="53"/>
    </row>
    <row r="794" spans="2:42" ht="95.25" customHeight="1">
      <c r="B794" s="99"/>
      <c r="E794" s="140"/>
      <c r="I794" s="150"/>
      <c r="M794" s="150"/>
      <c r="Q794" s="150"/>
      <c r="U794" s="150"/>
      <c r="AE794" s="52"/>
      <c r="AF794" s="53"/>
      <c r="AG794" s="53"/>
      <c r="AH794" s="53"/>
      <c r="AI794" s="53"/>
      <c r="AJ794" s="53"/>
      <c r="AK794" s="53"/>
      <c r="AL794" s="53"/>
      <c r="AM794" s="53"/>
      <c r="AN794" s="53"/>
      <c r="AP794" s="53"/>
    </row>
    <row r="795" spans="2:42" ht="95.25" customHeight="1">
      <c r="B795" s="99"/>
      <c r="E795" s="140"/>
      <c r="I795" s="150"/>
      <c r="M795" s="150"/>
      <c r="Q795" s="150"/>
      <c r="U795" s="150"/>
      <c r="AE795" s="52"/>
      <c r="AF795" s="53"/>
      <c r="AG795" s="53"/>
      <c r="AH795" s="53"/>
      <c r="AI795" s="53"/>
      <c r="AJ795" s="53"/>
      <c r="AK795" s="53"/>
      <c r="AL795" s="53"/>
      <c r="AM795" s="53"/>
      <c r="AN795" s="53"/>
      <c r="AP795" s="53"/>
    </row>
    <row r="796" spans="2:42" ht="95.25" customHeight="1">
      <c r="B796" s="99"/>
      <c r="E796" s="140"/>
      <c r="I796" s="150"/>
      <c r="M796" s="150"/>
      <c r="Q796" s="150"/>
      <c r="U796" s="150"/>
      <c r="AE796" s="52"/>
      <c r="AF796" s="53"/>
      <c r="AG796" s="53"/>
      <c r="AH796" s="53"/>
      <c r="AI796" s="53"/>
      <c r="AJ796" s="53"/>
      <c r="AK796" s="53"/>
      <c r="AL796" s="53"/>
      <c r="AM796" s="53"/>
      <c r="AN796" s="53"/>
      <c r="AP796" s="53"/>
    </row>
    <row r="797" spans="2:42" ht="95.25" customHeight="1">
      <c r="B797" s="99"/>
      <c r="E797" s="140"/>
      <c r="I797" s="150"/>
      <c r="M797" s="150"/>
      <c r="Q797" s="150"/>
      <c r="U797" s="150"/>
      <c r="AE797" s="52"/>
      <c r="AF797" s="53"/>
      <c r="AG797" s="53"/>
      <c r="AH797" s="53"/>
      <c r="AI797" s="53"/>
      <c r="AJ797" s="53"/>
      <c r="AK797" s="53"/>
      <c r="AL797" s="53"/>
      <c r="AM797" s="53"/>
      <c r="AN797" s="53"/>
      <c r="AP797" s="53"/>
    </row>
    <row r="798" spans="2:42" ht="95.25" customHeight="1">
      <c r="B798" s="99"/>
      <c r="E798" s="140"/>
      <c r="I798" s="150"/>
      <c r="M798" s="150"/>
      <c r="Q798" s="150"/>
      <c r="U798" s="150"/>
      <c r="AE798" s="52"/>
      <c r="AF798" s="53"/>
      <c r="AG798" s="53"/>
      <c r="AH798" s="53"/>
      <c r="AI798" s="53"/>
      <c r="AJ798" s="53"/>
      <c r="AK798" s="53"/>
      <c r="AL798" s="53"/>
      <c r="AM798" s="53"/>
      <c r="AN798" s="53"/>
      <c r="AP798" s="53"/>
    </row>
    <row r="799" spans="2:42" ht="95.25" customHeight="1">
      <c r="B799" s="99"/>
      <c r="E799" s="140"/>
      <c r="I799" s="150"/>
      <c r="M799" s="150"/>
      <c r="Q799" s="150"/>
      <c r="U799" s="150"/>
      <c r="AE799" s="52"/>
      <c r="AF799" s="53"/>
      <c r="AG799" s="53"/>
      <c r="AH799" s="53"/>
      <c r="AI799" s="53"/>
      <c r="AJ799" s="53"/>
      <c r="AK799" s="53"/>
      <c r="AL799" s="53"/>
      <c r="AM799" s="53"/>
      <c r="AN799" s="53"/>
      <c r="AP799" s="53"/>
    </row>
    <row r="800" spans="2:42" ht="95.25" customHeight="1">
      <c r="B800" s="99"/>
      <c r="E800" s="140"/>
      <c r="I800" s="150"/>
      <c r="M800" s="150"/>
      <c r="Q800" s="150"/>
      <c r="U800" s="150"/>
      <c r="AE800" s="52"/>
      <c r="AF800" s="53"/>
      <c r="AG800" s="53"/>
      <c r="AH800" s="53"/>
      <c r="AI800" s="53"/>
      <c r="AJ800" s="53"/>
      <c r="AK800" s="53"/>
      <c r="AL800" s="53"/>
      <c r="AM800" s="53"/>
      <c r="AN800" s="53"/>
      <c r="AP800" s="53"/>
    </row>
    <row r="801" spans="2:42" ht="95.25" customHeight="1">
      <c r="B801" s="99"/>
      <c r="E801" s="140"/>
      <c r="I801" s="150"/>
      <c r="M801" s="150"/>
      <c r="Q801" s="150"/>
      <c r="U801" s="150"/>
      <c r="AE801" s="52"/>
      <c r="AF801" s="53"/>
      <c r="AG801" s="53"/>
      <c r="AH801" s="53"/>
      <c r="AI801" s="53"/>
      <c r="AJ801" s="53"/>
      <c r="AK801" s="53"/>
      <c r="AL801" s="53"/>
      <c r="AM801" s="53"/>
      <c r="AN801" s="53"/>
      <c r="AP801" s="53"/>
    </row>
    <row r="802" spans="2:42" ht="95.25" customHeight="1">
      <c r="B802" s="99"/>
      <c r="E802" s="140"/>
      <c r="I802" s="150"/>
      <c r="M802" s="150"/>
      <c r="Q802" s="150"/>
      <c r="U802" s="150"/>
      <c r="AE802" s="52"/>
      <c r="AF802" s="53"/>
      <c r="AG802" s="53"/>
      <c r="AH802" s="53"/>
      <c r="AI802" s="53"/>
      <c r="AJ802" s="53"/>
      <c r="AK802" s="53"/>
      <c r="AL802" s="53"/>
      <c r="AM802" s="53"/>
      <c r="AN802" s="53"/>
      <c r="AP802" s="53"/>
    </row>
    <row r="803" spans="2:42" ht="95.25" customHeight="1">
      <c r="B803" s="99"/>
      <c r="E803" s="140"/>
      <c r="I803" s="150"/>
      <c r="M803" s="150"/>
      <c r="Q803" s="150"/>
      <c r="U803" s="150"/>
      <c r="AE803" s="52"/>
      <c r="AF803" s="53"/>
      <c r="AG803" s="53"/>
      <c r="AH803" s="53"/>
      <c r="AI803" s="53"/>
      <c r="AJ803" s="53"/>
      <c r="AK803" s="53"/>
      <c r="AL803" s="53"/>
      <c r="AM803" s="53"/>
      <c r="AN803" s="53"/>
      <c r="AP803" s="53"/>
    </row>
    <row r="804" spans="2:42" ht="95.25" customHeight="1">
      <c r="B804" s="99"/>
      <c r="E804" s="140"/>
      <c r="I804" s="150"/>
      <c r="M804" s="150"/>
      <c r="Q804" s="150"/>
      <c r="U804" s="150"/>
      <c r="AE804" s="52"/>
      <c r="AF804" s="53"/>
      <c r="AG804" s="53"/>
      <c r="AH804" s="53"/>
      <c r="AI804" s="53"/>
      <c r="AJ804" s="53"/>
      <c r="AK804" s="53"/>
      <c r="AL804" s="53"/>
      <c r="AM804" s="53"/>
      <c r="AN804" s="53"/>
      <c r="AP804" s="53"/>
    </row>
    <row r="805" spans="2:42" ht="95.25" customHeight="1">
      <c r="B805" s="99"/>
      <c r="E805" s="140"/>
      <c r="I805" s="150"/>
      <c r="M805" s="150"/>
      <c r="Q805" s="150"/>
      <c r="U805" s="150"/>
      <c r="AE805" s="52"/>
      <c r="AF805" s="53"/>
      <c r="AG805" s="53"/>
      <c r="AH805" s="53"/>
      <c r="AI805" s="53"/>
      <c r="AJ805" s="53"/>
      <c r="AK805" s="53"/>
      <c r="AL805" s="53"/>
      <c r="AM805" s="53"/>
      <c r="AN805" s="53"/>
      <c r="AP805" s="53"/>
    </row>
    <row r="806" spans="2:42" ht="95.25" customHeight="1">
      <c r="B806" s="99"/>
      <c r="E806" s="140"/>
      <c r="I806" s="150"/>
      <c r="M806" s="150"/>
      <c r="Q806" s="150"/>
      <c r="U806" s="150"/>
      <c r="AE806" s="52"/>
      <c r="AF806" s="53"/>
      <c r="AG806" s="53"/>
      <c r="AH806" s="53"/>
      <c r="AI806" s="53"/>
      <c r="AJ806" s="53"/>
      <c r="AK806" s="53"/>
      <c r="AL806" s="53"/>
      <c r="AM806" s="53"/>
      <c r="AN806" s="53"/>
      <c r="AP806" s="53"/>
    </row>
    <row r="807" spans="2:42" ht="95.25" customHeight="1">
      <c r="B807" s="99"/>
      <c r="E807" s="140"/>
      <c r="I807" s="150"/>
      <c r="M807" s="150"/>
      <c r="Q807" s="150"/>
      <c r="U807" s="150"/>
      <c r="AE807" s="52"/>
      <c r="AF807" s="53"/>
      <c r="AG807" s="53"/>
      <c r="AH807" s="53"/>
      <c r="AI807" s="53"/>
      <c r="AJ807" s="53"/>
      <c r="AK807" s="53"/>
      <c r="AL807" s="53"/>
      <c r="AM807" s="53"/>
      <c r="AN807" s="53"/>
      <c r="AP807" s="53"/>
    </row>
    <row r="808" spans="2:42" ht="95.25" customHeight="1">
      <c r="B808" s="99"/>
      <c r="E808" s="140"/>
      <c r="I808" s="150"/>
      <c r="M808" s="150"/>
      <c r="Q808" s="150"/>
      <c r="U808" s="150"/>
      <c r="AE808" s="52"/>
      <c r="AF808" s="53"/>
      <c r="AG808" s="53"/>
      <c r="AH808" s="53"/>
      <c r="AI808" s="53"/>
      <c r="AJ808" s="53"/>
      <c r="AK808" s="53"/>
      <c r="AL808" s="53"/>
      <c r="AM808" s="53"/>
      <c r="AN808" s="53"/>
      <c r="AP808" s="53"/>
    </row>
    <row r="809" spans="2:42" ht="95.25" customHeight="1">
      <c r="B809" s="99"/>
      <c r="E809" s="140"/>
      <c r="I809" s="150"/>
      <c r="M809" s="150"/>
      <c r="Q809" s="150"/>
      <c r="U809" s="150"/>
      <c r="AE809" s="52"/>
      <c r="AF809" s="53"/>
      <c r="AG809" s="53"/>
      <c r="AH809" s="53"/>
      <c r="AI809" s="53"/>
      <c r="AJ809" s="53"/>
      <c r="AK809" s="53"/>
      <c r="AL809" s="53"/>
      <c r="AM809" s="53"/>
      <c r="AN809" s="53"/>
      <c r="AP809" s="53"/>
    </row>
    <row r="810" spans="2:42" ht="95.25" customHeight="1">
      <c r="B810" s="99"/>
      <c r="E810" s="140"/>
      <c r="I810" s="150"/>
      <c r="M810" s="150"/>
      <c r="Q810" s="150"/>
      <c r="U810" s="150"/>
      <c r="AE810" s="52"/>
      <c r="AF810" s="53"/>
      <c r="AG810" s="53"/>
      <c r="AH810" s="53"/>
      <c r="AI810" s="53"/>
      <c r="AJ810" s="53"/>
      <c r="AK810" s="53"/>
      <c r="AL810" s="53"/>
      <c r="AM810" s="53"/>
      <c r="AN810" s="53"/>
      <c r="AP810" s="53"/>
    </row>
    <row r="811" spans="2:42" ht="95.25" customHeight="1">
      <c r="B811" s="99"/>
      <c r="E811" s="140"/>
      <c r="I811" s="150"/>
      <c r="M811" s="150"/>
      <c r="Q811" s="150"/>
      <c r="U811" s="150"/>
      <c r="AE811" s="52"/>
      <c r="AF811" s="53"/>
      <c r="AG811" s="53"/>
      <c r="AH811" s="53"/>
      <c r="AI811" s="53"/>
      <c r="AJ811" s="53"/>
      <c r="AK811" s="53"/>
      <c r="AL811" s="53"/>
      <c r="AM811" s="53"/>
      <c r="AN811" s="53"/>
      <c r="AP811" s="53"/>
    </row>
    <row r="812" spans="2:42" ht="95.25" customHeight="1">
      <c r="B812" s="99"/>
      <c r="E812" s="140"/>
      <c r="I812" s="150"/>
      <c r="M812" s="150"/>
      <c r="Q812" s="150"/>
      <c r="U812" s="150"/>
      <c r="AE812" s="52"/>
      <c r="AF812" s="53"/>
      <c r="AG812" s="53"/>
      <c r="AH812" s="53"/>
      <c r="AI812" s="53"/>
      <c r="AJ812" s="53"/>
      <c r="AK812" s="53"/>
      <c r="AL812" s="53"/>
      <c r="AM812" s="53"/>
      <c r="AN812" s="53"/>
      <c r="AP812" s="53"/>
    </row>
    <row r="813" spans="2:42" ht="95.25" customHeight="1">
      <c r="B813" s="99"/>
      <c r="E813" s="140"/>
      <c r="I813" s="150"/>
      <c r="M813" s="150"/>
      <c r="Q813" s="150"/>
      <c r="U813" s="150"/>
      <c r="AE813" s="52"/>
      <c r="AF813" s="53"/>
      <c r="AG813" s="53"/>
      <c r="AH813" s="53"/>
      <c r="AI813" s="53"/>
      <c r="AJ813" s="53"/>
      <c r="AK813" s="53"/>
      <c r="AL813" s="53"/>
      <c r="AM813" s="53"/>
      <c r="AN813" s="53"/>
      <c r="AP813" s="53"/>
    </row>
    <row r="814" spans="2:42" ht="95.25" customHeight="1">
      <c r="B814" s="99"/>
      <c r="E814" s="140"/>
      <c r="I814" s="150"/>
      <c r="M814" s="150"/>
      <c r="Q814" s="150"/>
      <c r="U814" s="150"/>
      <c r="AE814" s="52"/>
      <c r="AF814" s="53"/>
      <c r="AG814" s="53"/>
      <c r="AH814" s="53"/>
      <c r="AI814" s="53"/>
      <c r="AJ814" s="53"/>
      <c r="AK814" s="53"/>
      <c r="AL814" s="53"/>
      <c r="AM814" s="53"/>
      <c r="AN814" s="53"/>
      <c r="AP814" s="53"/>
    </row>
    <row r="815" spans="2:42" ht="95.25" customHeight="1">
      <c r="B815" s="99"/>
      <c r="E815" s="140"/>
      <c r="I815" s="150"/>
      <c r="M815" s="150"/>
      <c r="Q815" s="150"/>
      <c r="U815" s="150"/>
      <c r="AE815" s="52"/>
      <c r="AF815" s="53"/>
      <c r="AG815" s="53"/>
      <c r="AH815" s="53"/>
      <c r="AI815" s="53"/>
      <c r="AJ815" s="53"/>
      <c r="AK815" s="53"/>
      <c r="AL815" s="53"/>
      <c r="AM815" s="53"/>
      <c r="AN815" s="53"/>
      <c r="AP815" s="53"/>
    </row>
    <row r="816" spans="2:42" ht="95.25" customHeight="1">
      <c r="B816" s="99"/>
      <c r="E816" s="140"/>
      <c r="I816" s="150"/>
      <c r="M816" s="150"/>
      <c r="Q816" s="150"/>
      <c r="U816" s="150"/>
      <c r="AE816" s="52"/>
      <c r="AF816" s="53"/>
      <c r="AG816" s="53"/>
      <c r="AH816" s="53"/>
      <c r="AI816" s="53"/>
      <c r="AJ816" s="53"/>
      <c r="AK816" s="53"/>
      <c r="AL816" s="53"/>
      <c r="AM816" s="53"/>
      <c r="AN816" s="53"/>
      <c r="AP816" s="53"/>
    </row>
    <row r="817" spans="2:42" ht="95.25" customHeight="1">
      <c r="B817" s="99"/>
      <c r="E817" s="140"/>
      <c r="I817" s="150"/>
      <c r="M817" s="150"/>
      <c r="Q817" s="150"/>
      <c r="U817" s="150"/>
      <c r="AE817" s="52"/>
      <c r="AF817" s="53"/>
      <c r="AG817" s="53"/>
      <c r="AH817" s="53"/>
      <c r="AI817" s="53"/>
      <c r="AJ817" s="53"/>
      <c r="AK817" s="53"/>
      <c r="AL817" s="53"/>
      <c r="AM817" s="53"/>
      <c r="AN817" s="53"/>
      <c r="AP817" s="53"/>
    </row>
    <row r="818" spans="2:42" ht="95.25" customHeight="1">
      <c r="B818" s="99"/>
      <c r="E818" s="140"/>
      <c r="I818" s="150"/>
      <c r="M818" s="150"/>
      <c r="Q818" s="150"/>
      <c r="U818" s="150"/>
      <c r="AE818" s="52"/>
      <c r="AF818" s="53"/>
      <c r="AG818" s="53"/>
      <c r="AH818" s="53"/>
      <c r="AI818" s="53"/>
      <c r="AJ818" s="53"/>
      <c r="AK818" s="53"/>
      <c r="AL818" s="53"/>
      <c r="AM818" s="53"/>
      <c r="AN818" s="53"/>
      <c r="AP818" s="53"/>
    </row>
    <row r="819" spans="2:42" ht="95.25" customHeight="1">
      <c r="B819" s="99"/>
      <c r="E819" s="140"/>
      <c r="I819" s="150"/>
      <c r="M819" s="150"/>
      <c r="Q819" s="150"/>
      <c r="U819" s="150"/>
      <c r="AE819" s="52"/>
      <c r="AF819" s="53"/>
      <c r="AG819" s="53"/>
      <c r="AH819" s="53"/>
      <c r="AI819" s="53"/>
      <c r="AJ819" s="53"/>
      <c r="AK819" s="53"/>
      <c r="AL819" s="53"/>
      <c r="AM819" s="53"/>
      <c r="AN819" s="53"/>
      <c r="AP819" s="53"/>
    </row>
    <row r="820" spans="2:42" ht="95.25" customHeight="1">
      <c r="B820" s="99"/>
      <c r="E820" s="140"/>
      <c r="I820" s="150"/>
      <c r="M820" s="150"/>
      <c r="Q820" s="150"/>
      <c r="U820" s="150"/>
      <c r="AE820" s="52"/>
      <c r="AF820" s="53"/>
      <c r="AG820" s="53"/>
      <c r="AH820" s="53"/>
      <c r="AI820" s="53"/>
      <c r="AJ820" s="53"/>
      <c r="AK820" s="53"/>
      <c r="AL820" s="53"/>
      <c r="AM820" s="53"/>
      <c r="AN820" s="53"/>
      <c r="AP820" s="53"/>
    </row>
    <row r="821" spans="2:42" ht="95.25" customHeight="1">
      <c r="B821" s="99"/>
      <c r="E821" s="140"/>
      <c r="I821" s="150"/>
      <c r="M821" s="150"/>
      <c r="Q821" s="150"/>
      <c r="U821" s="150"/>
      <c r="AE821" s="52"/>
      <c r="AF821" s="53"/>
      <c r="AG821" s="53"/>
      <c r="AH821" s="53"/>
      <c r="AI821" s="53"/>
      <c r="AJ821" s="53"/>
      <c r="AK821" s="53"/>
      <c r="AL821" s="53"/>
      <c r="AM821" s="53"/>
      <c r="AN821" s="53"/>
      <c r="AP821" s="53"/>
    </row>
    <row r="822" spans="2:42" ht="95.25" customHeight="1">
      <c r="B822" s="99"/>
      <c r="E822" s="140"/>
      <c r="I822" s="150"/>
      <c r="M822" s="150"/>
      <c r="Q822" s="150"/>
      <c r="U822" s="150"/>
      <c r="AE822" s="52"/>
      <c r="AF822" s="53"/>
      <c r="AG822" s="53"/>
      <c r="AH822" s="53"/>
      <c r="AI822" s="53"/>
      <c r="AJ822" s="53"/>
      <c r="AK822" s="53"/>
      <c r="AL822" s="53"/>
      <c r="AM822" s="53"/>
      <c r="AN822" s="53"/>
      <c r="AP822" s="53"/>
    </row>
    <row r="823" spans="2:42" ht="95.25" customHeight="1">
      <c r="B823" s="99"/>
      <c r="E823" s="140"/>
      <c r="I823" s="150"/>
      <c r="M823" s="150"/>
      <c r="Q823" s="150"/>
      <c r="U823" s="150"/>
      <c r="AE823" s="52"/>
      <c r="AF823" s="53"/>
      <c r="AG823" s="53"/>
      <c r="AH823" s="53"/>
      <c r="AI823" s="53"/>
      <c r="AJ823" s="53"/>
      <c r="AK823" s="53"/>
      <c r="AL823" s="53"/>
      <c r="AM823" s="53"/>
      <c r="AN823" s="53"/>
      <c r="AP823" s="53"/>
    </row>
    <row r="824" spans="2:42" ht="95.25" customHeight="1">
      <c r="B824" s="99"/>
      <c r="E824" s="140"/>
      <c r="I824" s="150"/>
      <c r="M824" s="150"/>
      <c r="Q824" s="150"/>
      <c r="U824" s="150"/>
      <c r="AE824" s="52"/>
      <c r="AF824" s="53"/>
      <c r="AG824" s="53"/>
      <c r="AH824" s="53"/>
      <c r="AI824" s="53"/>
      <c r="AJ824" s="53"/>
      <c r="AK824" s="53"/>
      <c r="AL824" s="53"/>
      <c r="AM824" s="53"/>
      <c r="AN824" s="53"/>
      <c r="AP824" s="53"/>
    </row>
    <row r="825" spans="2:42" ht="95.25" customHeight="1">
      <c r="B825" s="99"/>
      <c r="E825" s="140"/>
      <c r="I825" s="150"/>
      <c r="M825" s="150"/>
      <c r="Q825" s="150"/>
      <c r="U825" s="150"/>
      <c r="AE825" s="52"/>
      <c r="AF825" s="53"/>
      <c r="AG825" s="53"/>
      <c r="AH825" s="53"/>
      <c r="AI825" s="53"/>
      <c r="AJ825" s="53"/>
      <c r="AK825" s="53"/>
      <c r="AL825" s="53"/>
      <c r="AM825" s="53"/>
      <c r="AN825" s="53"/>
      <c r="AP825" s="53"/>
    </row>
    <row r="826" spans="2:42" ht="95.25" customHeight="1">
      <c r="B826" s="99"/>
      <c r="E826" s="140"/>
      <c r="I826" s="150"/>
      <c r="M826" s="150"/>
      <c r="Q826" s="150"/>
      <c r="U826" s="150"/>
      <c r="AE826" s="52"/>
      <c r="AF826" s="53"/>
      <c r="AG826" s="53"/>
      <c r="AH826" s="53"/>
      <c r="AI826" s="53"/>
      <c r="AJ826" s="53"/>
      <c r="AK826" s="53"/>
      <c r="AL826" s="53"/>
      <c r="AM826" s="53"/>
      <c r="AN826" s="53"/>
      <c r="AP826" s="53"/>
    </row>
    <row r="827" spans="2:42" ht="95.25" customHeight="1">
      <c r="B827" s="99"/>
      <c r="E827" s="140"/>
      <c r="I827" s="150"/>
      <c r="M827" s="150"/>
      <c r="Q827" s="150"/>
      <c r="U827" s="150"/>
      <c r="AE827" s="52"/>
      <c r="AF827" s="53"/>
      <c r="AG827" s="53"/>
      <c r="AH827" s="53"/>
      <c r="AI827" s="53"/>
      <c r="AJ827" s="53"/>
      <c r="AK827" s="53"/>
      <c r="AL827" s="53"/>
      <c r="AM827" s="53"/>
      <c r="AN827" s="53"/>
      <c r="AP827" s="53"/>
    </row>
    <row r="828" spans="2:42" ht="95.25" customHeight="1">
      <c r="B828" s="99"/>
      <c r="E828" s="140"/>
      <c r="I828" s="150"/>
      <c r="M828" s="150"/>
      <c r="Q828" s="150"/>
      <c r="U828" s="150"/>
      <c r="AE828" s="52"/>
      <c r="AF828" s="53"/>
      <c r="AG828" s="53"/>
      <c r="AH828" s="53"/>
      <c r="AI828" s="53"/>
      <c r="AJ828" s="53"/>
      <c r="AK828" s="53"/>
      <c r="AL828" s="53"/>
      <c r="AM828" s="53"/>
      <c r="AN828" s="53"/>
      <c r="AP828" s="53"/>
    </row>
    <row r="829" spans="2:42" ht="95.25" customHeight="1">
      <c r="B829" s="99"/>
      <c r="E829" s="140"/>
      <c r="I829" s="150"/>
      <c r="M829" s="150"/>
      <c r="Q829" s="150"/>
      <c r="U829" s="150"/>
      <c r="AE829" s="52"/>
      <c r="AF829" s="53"/>
      <c r="AG829" s="53"/>
      <c r="AH829" s="53"/>
      <c r="AI829" s="53"/>
      <c r="AJ829" s="53"/>
      <c r="AK829" s="53"/>
      <c r="AL829" s="53"/>
      <c r="AM829" s="53"/>
      <c r="AN829" s="53"/>
      <c r="AP829" s="53"/>
    </row>
    <row r="830" spans="2:42" ht="95.25" customHeight="1">
      <c r="B830" s="99"/>
      <c r="E830" s="140"/>
      <c r="I830" s="150"/>
      <c r="M830" s="150"/>
      <c r="Q830" s="150"/>
      <c r="U830" s="150"/>
      <c r="AE830" s="52"/>
      <c r="AF830" s="53"/>
      <c r="AG830" s="53"/>
      <c r="AH830" s="53"/>
      <c r="AI830" s="53"/>
      <c r="AJ830" s="53"/>
      <c r="AK830" s="53"/>
      <c r="AL830" s="53"/>
      <c r="AM830" s="53"/>
      <c r="AN830" s="53"/>
      <c r="AP830" s="53"/>
    </row>
    <row r="831" spans="2:42" ht="95.25" customHeight="1">
      <c r="B831" s="99"/>
      <c r="E831" s="140"/>
      <c r="I831" s="150"/>
      <c r="M831" s="150"/>
      <c r="Q831" s="150"/>
      <c r="U831" s="150"/>
      <c r="AE831" s="52"/>
      <c r="AF831" s="53"/>
      <c r="AG831" s="53"/>
      <c r="AH831" s="53"/>
      <c r="AI831" s="53"/>
      <c r="AJ831" s="53"/>
      <c r="AK831" s="53"/>
      <c r="AL831" s="53"/>
      <c r="AM831" s="53"/>
      <c r="AN831" s="53"/>
      <c r="AP831" s="53"/>
    </row>
    <row r="832" spans="2:42" ht="95.25" customHeight="1">
      <c r="B832" s="99"/>
      <c r="E832" s="140"/>
      <c r="I832" s="150"/>
      <c r="M832" s="150"/>
      <c r="Q832" s="150"/>
      <c r="U832" s="150"/>
      <c r="AE832" s="52"/>
      <c r="AF832" s="53"/>
      <c r="AG832" s="53"/>
      <c r="AH832" s="53"/>
      <c r="AI832" s="53"/>
      <c r="AJ832" s="53"/>
      <c r="AK832" s="53"/>
      <c r="AL832" s="53"/>
      <c r="AM832" s="53"/>
      <c r="AN832" s="53"/>
      <c r="AP832" s="53"/>
    </row>
    <row r="833" spans="2:42" ht="95.25" customHeight="1">
      <c r="B833" s="99"/>
      <c r="E833" s="140"/>
      <c r="I833" s="150"/>
      <c r="M833" s="150"/>
      <c r="Q833" s="150"/>
      <c r="U833" s="150"/>
      <c r="AE833" s="52"/>
      <c r="AF833" s="53"/>
      <c r="AG833" s="53"/>
      <c r="AH833" s="53"/>
      <c r="AI833" s="53"/>
      <c r="AJ833" s="53"/>
      <c r="AK833" s="53"/>
      <c r="AL833" s="53"/>
      <c r="AM833" s="53"/>
      <c r="AN833" s="53"/>
      <c r="AP833" s="53"/>
    </row>
    <row r="834" spans="2:42" ht="95.25" customHeight="1">
      <c r="B834" s="99"/>
      <c r="E834" s="140"/>
      <c r="I834" s="150"/>
      <c r="M834" s="150"/>
      <c r="Q834" s="150"/>
      <c r="U834" s="150"/>
      <c r="AE834" s="52"/>
      <c r="AF834" s="53"/>
      <c r="AG834" s="53"/>
      <c r="AH834" s="53"/>
      <c r="AI834" s="53"/>
      <c r="AJ834" s="53"/>
      <c r="AK834" s="53"/>
      <c r="AL834" s="53"/>
      <c r="AM834" s="53"/>
      <c r="AN834" s="53"/>
      <c r="AP834" s="53"/>
    </row>
    <row r="835" spans="2:42" ht="95.25" customHeight="1">
      <c r="B835" s="99"/>
      <c r="E835" s="140"/>
      <c r="I835" s="150"/>
      <c r="M835" s="150"/>
      <c r="Q835" s="150"/>
      <c r="U835" s="150"/>
      <c r="AE835" s="52"/>
      <c r="AF835" s="53"/>
      <c r="AG835" s="53"/>
      <c r="AH835" s="53"/>
      <c r="AI835" s="53"/>
      <c r="AJ835" s="53"/>
      <c r="AK835" s="53"/>
      <c r="AL835" s="53"/>
      <c r="AM835" s="53"/>
      <c r="AN835" s="53"/>
      <c r="AP835" s="53"/>
    </row>
    <row r="836" spans="2:42" ht="95.25" customHeight="1">
      <c r="B836" s="99"/>
      <c r="E836" s="140"/>
      <c r="I836" s="150"/>
      <c r="M836" s="150"/>
      <c r="Q836" s="150"/>
      <c r="U836" s="150"/>
      <c r="AE836" s="52"/>
      <c r="AF836" s="53"/>
      <c r="AG836" s="53"/>
      <c r="AH836" s="53"/>
      <c r="AI836" s="53"/>
      <c r="AJ836" s="53"/>
      <c r="AK836" s="53"/>
      <c r="AL836" s="53"/>
      <c r="AM836" s="53"/>
      <c r="AN836" s="53"/>
      <c r="AP836" s="53"/>
    </row>
    <row r="837" spans="2:42" ht="95.25" customHeight="1">
      <c r="B837" s="99"/>
      <c r="E837" s="140"/>
      <c r="I837" s="150"/>
      <c r="M837" s="150"/>
      <c r="Q837" s="150"/>
      <c r="U837" s="150"/>
      <c r="AE837" s="52"/>
      <c r="AF837" s="53"/>
      <c r="AG837" s="53"/>
      <c r="AH837" s="53"/>
      <c r="AI837" s="53"/>
      <c r="AJ837" s="53"/>
      <c r="AK837" s="53"/>
      <c r="AL837" s="53"/>
      <c r="AM837" s="53"/>
      <c r="AN837" s="53"/>
      <c r="AP837" s="53"/>
    </row>
    <row r="838" spans="2:42" ht="95.25" customHeight="1">
      <c r="B838" s="99"/>
      <c r="E838" s="140"/>
      <c r="I838" s="150"/>
      <c r="M838" s="150"/>
      <c r="Q838" s="150"/>
      <c r="U838" s="150"/>
      <c r="AE838" s="52"/>
      <c r="AF838" s="53"/>
      <c r="AG838" s="53"/>
      <c r="AH838" s="53"/>
      <c r="AI838" s="53"/>
      <c r="AJ838" s="53"/>
      <c r="AK838" s="53"/>
      <c r="AL838" s="53"/>
      <c r="AM838" s="53"/>
      <c r="AN838" s="53"/>
      <c r="AP838" s="53"/>
    </row>
    <row r="839" spans="2:42" ht="95.25" customHeight="1">
      <c r="B839" s="99"/>
      <c r="E839" s="140"/>
      <c r="I839" s="150"/>
      <c r="M839" s="150"/>
      <c r="Q839" s="150"/>
      <c r="U839" s="150"/>
      <c r="AE839" s="52"/>
      <c r="AF839" s="53"/>
      <c r="AG839" s="53"/>
      <c r="AH839" s="53"/>
      <c r="AI839" s="53"/>
      <c r="AJ839" s="53"/>
      <c r="AK839" s="53"/>
      <c r="AL839" s="53"/>
      <c r="AM839" s="53"/>
      <c r="AN839" s="53"/>
      <c r="AP839" s="53"/>
    </row>
    <row r="840" spans="2:42" ht="95.25" customHeight="1">
      <c r="B840" s="99"/>
      <c r="E840" s="140"/>
      <c r="I840" s="150"/>
      <c r="M840" s="150"/>
      <c r="Q840" s="150"/>
      <c r="U840" s="150"/>
      <c r="AE840" s="52"/>
      <c r="AF840" s="53"/>
      <c r="AG840" s="53"/>
      <c r="AH840" s="53"/>
      <c r="AI840" s="53"/>
      <c r="AJ840" s="53"/>
      <c r="AK840" s="53"/>
      <c r="AL840" s="53"/>
      <c r="AM840" s="53"/>
      <c r="AN840" s="53"/>
      <c r="AP840" s="53"/>
    </row>
    <row r="841" spans="2:42" ht="95.25" customHeight="1">
      <c r="B841" s="99"/>
      <c r="E841" s="140"/>
      <c r="I841" s="150"/>
      <c r="M841" s="150"/>
      <c r="Q841" s="150"/>
      <c r="U841" s="150"/>
      <c r="AE841" s="52"/>
      <c r="AF841" s="53"/>
      <c r="AG841" s="53"/>
      <c r="AH841" s="53"/>
      <c r="AI841" s="53"/>
      <c r="AJ841" s="53"/>
      <c r="AK841" s="53"/>
      <c r="AL841" s="53"/>
      <c r="AM841" s="53"/>
      <c r="AN841" s="53"/>
      <c r="AP841" s="53"/>
    </row>
    <row r="842" spans="2:42" ht="95.25" customHeight="1">
      <c r="B842" s="99"/>
      <c r="E842" s="140"/>
      <c r="I842" s="150"/>
      <c r="M842" s="150"/>
      <c r="Q842" s="150"/>
      <c r="U842" s="150"/>
      <c r="AE842" s="52"/>
      <c r="AF842" s="53"/>
      <c r="AG842" s="53"/>
      <c r="AH842" s="53"/>
      <c r="AI842" s="53"/>
      <c r="AJ842" s="53"/>
      <c r="AK842" s="53"/>
      <c r="AL842" s="53"/>
      <c r="AM842" s="53"/>
      <c r="AN842" s="53"/>
      <c r="AP842" s="53"/>
    </row>
    <row r="843" spans="2:42" ht="95.25" customHeight="1">
      <c r="B843" s="99"/>
      <c r="E843" s="140"/>
      <c r="I843" s="150"/>
      <c r="M843" s="150"/>
      <c r="Q843" s="150"/>
      <c r="U843" s="150"/>
      <c r="AE843" s="52"/>
      <c r="AF843" s="53"/>
      <c r="AG843" s="53"/>
      <c r="AH843" s="53"/>
      <c r="AI843" s="53"/>
      <c r="AJ843" s="53"/>
      <c r="AK843" s="53"/>
      <c r="AL843" s="53"/>
      <c r="AM843" s="53"/>
      <c r="AN843" s="53"/>
      <c r="AP843" s="53"/>
    </row>
    <row r="844" spans="2:42" ht="95.25" customHeight="1">
      <c r="B844" s="99"/>
      <c r="E844" s="140"/>
      <c r="I844" s="150"/>
      <c r="M844" s="150"/>
      <c r="Q844" s="150"/>
      <c r="U844" s="150"/>
      <c r="AE844" s="52"/>
      <c r="AF844" s="53"/>
      <c r="AG844" s="53"/>
      <c r="AH844" s="53"/>
      <c r="AI844" s="53"/>
      <c r="AJ844" s="53"/>
      <c r="AK844" s="53"/>
      <c r="AL844" s="53"/>
      <c r="AM844" s="53"/>
      <c r="AN844" s="53"/>
      <c r="AP844" s="53"/>
    </row>
    <row r="845" spans="2:42" ht="95.25" customHeight="1">
      <c r="B845" s="99"/>
      <c r="E845" s="140"/>
      <c r="I845" s="150"/>
      <c r="M845" s="150"/>
      <c r="Q845" s="150"/>
      <c r="U845" s="150"/>
      <c r="AE845" s="52"/>
      <c r="AF845" s="53"/>
      <c r="AG845" s="53"/>
      <c r="AH845" s="53"/>
      <c r="AI845" s="53"/>
      <c r="AJ845" s="53"/>
      <c r="AK845" s="53"/>
      <c r="AL845" s="53"/>
      <c r="AM845" s="53"/>
      <c r="AN845" s="53"/>
      <c r="AP845" s="53"/>
    </row>
    <row r="846" spans="2:42" ht="95.25" customHeight="1">
      <c r="B846" s="99"/>
      <c r="E846" s="140"/>
      <c r="I846" s="150"/>
      <c r="M846" s="150"/>
      <c r="Q846" s="150"/>
      <c r="U846" s="150"/>
      <c r="AE846" s="52"/>
      <c r="AF846" s="53"/>
      <c r="AG846" s="53"/>
      <c r="AH846" s="53"/>
      <c r="AI846" s="53"/>
      <c r="AJ846" s="53"/>
      <c r="AK846" s="53"/>
      <c r="AL846" s="53"/>
      <c r="AM846" s="53"/>
      <c r="AN846" s="53"/>
      <c r="AP846" s="53"/>
    </row>
    <row r="847" spans="2:42" ht="95.25" customHeight="1">
      <c r="B847" s="99"/>
      <c r="E847" s="140"/>
      <c r="I847" s="150"/>
      <c r="M847" s="150"/>
      <c r="Q847" s="150"/>
      <c r="U847" s="150"/>
      <c r="AE847" s="52"/>
      <c r="AF847" s="53"/>
      <c r="AG847" s="53"/>
      <c r="AH847" s="53"/>
      <c r="AI847" s="53"/>
      <c r="AJ847" s="53"/>
      <c r="AK847" s="53"/>
      <c r="AL847" s="53"/>
      <c r="AM847" s="53"/>
      <c r="AN847" s="53"/>
      <c r="AP847" s="53"/>
    </row>
    <row r="848" spans="2:42" ht="95.25" customHeight="1">
      <c r="B848" s="99"/>
      <c r="E848" s="140"/>
      <c r="I848" s="150"/>
      <c r="M848" s="150"/>
      <c r="Q848" s="150"/>
      <c r="U848" s="150"/>
      <c r="AE848" s="52"/>
      <c r="AF848" s="53"/>
      <c r="AG848" s="53"/>
      <c r="AH848" s="53"/>
      <c r="AI848" s="53"/>
      <c r="AJ848" s="53"/>
      <c r="AK848" s="53"/>
      <c r="AL848" s="53"/>
      <c r="AM848" s="53"/>
      <c r="AN848" s="53"/>
      <c r="AP848" s="53"/>
    </row>
    <row r="849" spans="2:42" ht="95.25" customHeight="1">
      <c r="B849" s="99"/>
      <c r="E849" s="140"/>
      <c r="I849" s="150"/>
      <c r="M849" s="150"/>
      <c r="Q849" s="150"/>
      <c r="U849" s="150"/>
      <c r="AE849" s="52"/>
      <c r="AF849" s="53"/>
      <c r="AG849" s="53"/>
      <c r="AH849" s="53"/>
      <c r="AI849" s="53"/>
      <c r="AJ849" s="53"/>
      <c r="AK849" s="53"/>
      <c r="AL849" s="53"/>
      <c r="AM849" s="53"/>
      <c r="AN849" s="53"/>
      <c r="AP849" s="53"/>
    </row>
    <row r="850" spans="2:42" ht="95.25" customHeight="1">
      <c r="B850" s="99"/>
      <c r="E850" s="140"/>
      <c r="I850" s="150"/>
      <c r="M850" s="150"/>
      <c r="Q850" s="150"/>
      <c r="U850" s="150"/>
      <c r="AE850" s="52"/>
      <c r="AF850" s="53"/>
      <c r="AG850" s="53"/>
      <c r="AH850" s="53"/>
      <c r="AI850" s="53"/>
      <c r="AJ850" s="53"/>
      <c r="AK850" s="53"/>
      <c r="AL850" s="53"/>
      <c r="AM850" s="53"/>
      <c r="AN850" s="53"/>
      <c r="AP850" s="53"/>
    </row>
    <row r="851" spans="2:42" ht="95.25" customHeight="1">
      <c r="B851" s="99"/>
      <c r="E851" s="140"/>
      <c r="I851" s="150"/>
      <c r="M851" s="150"/>
      <c r="Q851" s="150"/>
      <c r="U851" s="150"/>
      <c r="AE851" s="52"/>
      <c r="AF851" s="53"/>
      <c r="AG851" s="53"/>
      <c r="AH851" s="53"/>
      <c r="AI851" s="53"/>
      <c r="AJ851" s="53"/>
      <c r="AK851" s="53"/>
      <c r="AL851" s="53"/>
      <c r="AM851" s="53"/>
      <c r="AN851" s="53"/>
      <c r="AP851" s="53"/>
    </row>
    <row r="852" spans="2:42" ht="95.25" customHeight="1">
      <c r="B852" s="99"/>
      <c r="E852" s="140"/>
      <c r="I852" s="150"/>
      <c r="M852" s="150"/>
      <c r="Q852" s="150"/>
      <c r="U852" s="150"/>
      <c r="AE852" s="52"/>
      <c r="AF852" s="53"/>
      <c r="AG852" s="53"/>
      <c r="AH852" s="53"/>
      <c r="AI852" s="53"/>
      <c r="AJ852" s="53"/>
      <c r="AK852" s="53"/>
      <c r="AL852" s="53"/>
      <c r="AM852" s="53"/>
      <c r="AN852" s="53"/>
      <c r="AP852" s="53"/>
    </row>
    <row r="853" spans="2:42" ht="95.25" customHeight="1">
      <c r="B853" s="99"/>
      <c r="E853" s="140"/>
      <c r="I853" s="150"/>
      <c r="M853" s="150"/>
      <c r="Q853" s="150"/>
      <c r="U853" s="150"/>
      <c r="AE853" s="52"/>
      <c r="AF853" s="53"/>
      <c r="AG853" s="53"/>
      <c r="AH853" s="53"/>
      <c r="AI853" s="53"/>
      <c r="AJ853" s="53"/>
      <c r="AK853" s="53"/>
      <c r="AL853" s="53"/>
      <c r="AM853" s="53"/>
      <c r="AN853" s="53"/>
      <c r="AP853" s="53"/>
    </row>
    <row r="854" spans="2:42" ht="95.25" customHeight="1">
      <c r="B854" s="99"/>
      <c r="E854" s="140"/>
      <c r="I854" s="150"/>
      <c r="M854" s="150"/>
      <c r="Q854" s="150"/>
      <c r="U854" s="150"/>
      <c r="AE854" s="52"/>
      <c r="AF854" s="53"/>
      <c r="AG854" s="53"/>
      <c r="AH854" s="53"/>
      <c r="AI854" s="53"/>
      <c r="AJ854" s="53"/>
      <c r="AK854" s="53"/>
      <c r="AL854" s="53"/>
      <c r="AM854" s="53"/>
      <c r="AN854" s="53"/>
      <c r="AP854" s="53"/>
    </row>
    <row r="855" spans="2:42" ht="95.25" customHeight="1">
      <c r="B855" s="99"/>
      <c r="E855" s="140"/>
      <c r="I855" s="150"/>
      <c r="M855" s="150"/>
      <c r="Q855" s="150"/>
      <c r="U855" s="150"/>
      <c r="AE855" s="52"/>
      <c r="AF855" s="53"/>
      <c r="AG855" s="53"/>
      <c r="AH855" s="53"/>
      <c r="AI855" s="53"/>
      <c r="AJ855" s="53"/>
      <c r="AK855" s="53"/>
      <c r="AL855" s="53"/>
      <c r="AM855" s="53"/>
      <c r="AN855" s="53"/>
      <c r="AP855" s="53"/>
    </row>
    <row r="856" spans="2:42" ht="95.25" customHeight="1">
      <c r="B856" s="99"/>
      <c r="E856" s="140"/>
      <c r="I856" s="150"/>
      <c r="M856" s="150"/>
      <c r="Q856" s="150"/>
      <c r="U856" s="150"/>
      <c r="AE856" s="52"/>
      <c r="AF856" s="53"/>
      <c r="AG856" s="53"/>
      <c r="AH856" s="53"/>
      <c r="AI856" s="53"/>
      <c r="AJ856" s="53"/>
      <c r="AK856" s="53"/>
      <c r="AL856" s="53"/>
      <c r="AM856" s="53"/>
      <c r="AN856" s="53"/>
      <c r="AP856" s="53"/>
    </row>
    <row r="857" spans="2:42" ht="95.25" customHeight="1">
      <c r="B857" s="99"/>
      <c r="E857" s="140"/>
      <c r="I857" s="150"/>
      <c r="M857" s="150"/>
      <c r="Q857" s="150"/>
      <c r="U857" s="150"/>
      <c r="AE857" s="52"/>
      <c r="AF857" s="53"/>
      <c r="AG857" s="53"/>
      <c r="AH857" s="53"/>
      <c r="AI857" s="53"/>
      <c r="AJ857" s="53"/>
      <c r="AK857" s="53"/>
      <c r="AL857" s="53"/>
      <c r="AM857" s="53"/>
      <c r="AN857" s="53"/>
      <c r="AP857" s="53"/>
    </row>
    <row r="858" spans="2:42" ht="95.25" customHeight="1">
      <c r="B858" s="99"/>
      <c r="E858" s="140"/>
      <c r="I858" s="150"/>
      <c r="M858" s="150"/>
      <c r="Q858" s="150"/>
      <c r="U858" s="150"/>
      <c r="AE858" s="52"/>
      <c r="AF858" s="53"/>
      <c r="AG858" s="53"/>
      <c r="AH858" s="53"/>
      <c r="AI858" s="53"/>
      <c r="AJ858" s="53"/>
      <c r="AK858" s="53"/>
      <c r="AL858" s="53"/>
      <c r="AM858" s="53"/>
      <c r="AN858" s="53"/>
      <c r="AP858" s="53"/>
    </row>
    <row r="859" spans="2:42" ht="95.25" customHeight="1">
      <c r="B859" s="99"/>
      <c r="E859" s="140"/>
      <c r="I859" s="150"/>
      <c r="M859" s="150"/>
      <c r="Q859" s="150"/>
      <c r="U859" s="150"/>
      <c r="AE859" s="52"/>
      <c r="AF859" s="53"/>
      <c r="AG859" s="53"/>
      <c r="AH859" s="53"/>
      <c r="AI859" s="53"/>
      <c r="AJ859" s="53"/>
      <c r="AK859" s="53"/>
      <c r="AL859" s="53"/>
      <c r="AM859" s="53"/>
      <c r="AN859" s="53"/>
      <c r="AP859" s="53"/>
    </row>
    <row r="860" spans="2:42" ht="95.25" customHeight="1">
      <c r="B860" s="99"/>
      <c r="E860" s="140"/>
      <c r="I860" s="150"/>
      <c r="M860" s="150"/>
      <c r="Q860" s="150"/>
      <c r="U860" s="150"/>
      <c r="AE860" s="52"/>
      <c r="AF860" s="53"/>
      <c r="AG860" s="53"/>
      <c r="AH860" s="53"/>
      <c r="AI860" s="53"/>
      <c r="AJ860" s="53"/>
      <c r="AK860" s="53"/>
      <c r="AL860" s="53"/>
      <c r="AM860" s="53"/>
      <c r="AN860" s="53"/>
      <c r="AP860" s="53"/>
    </row>
    <row r="861" spans="2:42" ht="95.25" customHeight="1">
      <c r="B861" s="99"/>
      <c r="E861" s="140"/>
      <c r="I861" s="150"/>
      <c r="M861" s="150"/>
      <c r="Q861" s="150"/>
      <c r="U861" s="150"/>
      <c r="AE861" s="52"/>
      <c r="AF861" s="53"/>
      <c r="AG861" s="53"/>
      <c r="AH861" s="53"/>
      <c r="AI861" s="53"/>
      <c r="AJ861" s="53"/>
      <c r="AK861" s="53"/>
      <c r="AL861" s="53"/>
      <c r="AM861" s="53"/>
      <c r="AN861" s="53"/>
      <c r="AP861" s="53"/>
    </row>
    <row r="862" spans="2:42" ht="95.25" customHeight="1">
      <c r="B862" s="99"/>
      <c r="E862" s="140"/>
      <c r="I862" s="150"/>
      <c r="M862" s="150"/>
      <c r="Q862" s="150"/>
      <c r="U862" s="150"/>
      <c r="AE862" s="52"/>
      <c r="AF862" s="53"/>
      <c r="AG862" s="53"/>
      <c r="AH862" s="53"/>
      <c r="AI862" s="53"/>
      <c r="AJ862" s="53"/>
      <c r="AK862" s="53"/>
      <c r="AL862" s="53"/>
      <c r="AM862" s="53"/>
      <c r="AN862" s="53"/>
      <c r="AP862" s="53"/>
    </row>
    <row r="863" spans="2:42" ht="95.25" customHeight="1">
      <c r="B863" s="99"/>
      <c r="E863" s="140"/>
      <c r="I863" s="150"/>
      <c r="M863" s="150"/>
      <c r="Q863" s="150"/>
      <c r="U863" s="150"/>
      <c r="AE863" s="52"/>
      <c r="AF863" s="53"/>
      <c r="AG863" s="53"/>
      <c r="AH863" s="53"/>
      <c r="AI863" s="53"/>
      <c r="AJ863" s="53"/>
      <c r="AK863" s="53"/>
      <c r="AL863" s="53"/>
      <c r="AM863" s="53"/>
      <c r="AN863" s="53"/>
      <c r="AP863" s="53"/>
    </row>
    <row r="864" spans="2:42" ht="95.25" customHeight="1">
      <c r="B864" s="99"/>
      <c r="E864" s="140"/>
      <c r="I864" s="150"/>
      <c r="M864" s="150"/>
      <c r="Q864" s="150"/>
      <c r="U864" s="150"/>
      <c r="AE864" s="52"/>
      <c r="AF864" s="53"/>
      <c r="AG864" s="53"/>
      <c r="AH864" s="53"/>
      <c r="AI864" s="53"/>
      <c r="AJ864" s="53"/>
      <c r="AK864" s="53"/>
      <c r="AL864" s="53"/>
      <c r="AM864" s="53"/>
      <c r="AN864" s="53"/>
      <c r="AP864" s="53"/>
    </row>
    <row r="865" spans="2:42" ht="95.25" customHeight="1">
      <c r="B865" s="99"/>
      <c r="E865" s="140"/>
      <c r="I865" s="150"/>
      <c r="M865" s="150"/>
      <c r="Q865" s="150"/>
      <c r="U865" s="150"/>
      <c r="AE865" s="52"/>
      <c r="AF865" s="53"/>
      <c r="AG865" s="53"/>
      <c r="AH865" s="53"/>
      <c r="AI865" s="53"/>
      <c r="AJ865" s="53"/>
      <c r="AK865" s="53"/>
      <c r="AL865" s="53"/>
      <c r="AM865" s="53"/>
      <c r="AN865" s="53"/>
      <c r="AP865" s="53"/>
    </row>
    <row r="866" spans="2:42" ht="95.25" customHeight="1">
      <c r="B866" s="99"/>
      <c r="E866" s="140"/>
      <c r="I866" s="150"/>
      <c r="M866" s="150"/>
      <c r="Q866" s="150"/>
      <c r="U866" s="150"/>
      <c r="AE866" s="52"/>
      <c r="AF866" s="53"/>
      <c r="AG866" s="53"/>
      <c r="AH866" s="53"/>
      <c r="AI866" s="53"/>
      <c r="AJ866" s="53"/>
      <c r="AK866" s="53"/>
      <c r="AL866" s="53"/>
      <c r="AM866" s="53"/>
      <c r="AN866" s="53"/>
      <c r="AP866" s="53"/>
    </row>
    <row r="867" spans="2:42" ht="95.25" customHeight="1">
      <c r="B867" s="99"/>
      <c r="E867" s="140"/>
      <c r="I867" s="150"/>
      <c r="M867" s="150"/>
      <c r="Q867" s="150"/>
      <c r="U867" s="150"/>
      <c r="AE867" s="52"/>
      <c r="AF867" s="53"/>
      <c r="AG867" s="53"/>
      <c r="AH867" s="53"/>
      <c r="AI867" s="53"/>
      <c r="AJ867" s="53"/>
      <c r="AK867" s="53"/>
      <c r="AL867" s="53"/>
      <c r="AM867" s="53"/>
      <c r="AN867" s="53"/>
      <c r="AP867" s="53"/>
    </row>
    <row r="868" spans="2:42" ht="95.25" customHeight="1">
      <c r="B868" s="99"/>
      <c r="E868" s="140"/>
      <c r="I868" s="150"/>
      <c r="M868" s="150"/>
      <c r="Q868" s="150"/>
      <c r="U868" s="150"/>
      <c r="AE868" s="52"/>
      <c r="AF868" s="53"/>
      <c r="AG868" s="53"/>
      <c r="AH868" s="53"/>
      <c r="AI868" s="53"/>
      <c r="AJ868" s="53"/>
      <c r="AK868" s="53"/>
      <c r="AL868" s="53"/>
      <c r="AM868" s="53"/>
      <c r="AN868" s="53"/>
      <c r="AP868" s="53"/>
    </row>
    <row r="869" spans="2:42" ht="95.25" customHeight="1">
      <c r="B869" s="99"/>
      <c r="E869" s="140"/>
      <c r="I869" s="150"/>
      <c r="M869" s="150"/>
      <c r="Q869" s="150"/>
      <c r="U869" s="150"/>
      <c r="AE869" s="52"/>
      <c r="AF869" s="53"/>
      <c r="AG869" s="53"/>
      <c r="AH869" s="53"/>
      <c r="AI869" s="53"/>
      <c r="AJ869" s="53"/>
      <c r="AK869" s="53"/>
      <c r="AL869" s="53"/>
      <c r="AM869" s="53"/>
      <c r="AN869" s="53"/>
      <c r="AP869" s="53"/>
    </row>
    <row r="870" spans="2:42" ht="95.25" customHeight="1">
      <c r="B870" s="99"/>
      <c r="E870" s="140"/>
      <c r="I870" s="150"/>
      <c r="M870" s="150"/>
      <c r="Q870" s="150"/>
      <c r="U870" s="150"/>
      <c r="AE870" s="52"/>
      <c r="AF870" s="53"/>
      <c r="AG870" s="53"/>
      <c r="AH870" s="53"/>
      <c r="AI870" s="53"/>
      <c r="AJ870" s="53"/>
      <c r="AK870" s="53"/>
      <c r="AL870" s="53"/>
      <c r="AM870" s="53"/>
      <c r="AN870" s="53"/>
      <c r="AP870" s="53"/>
    </row>
    <row r="871" spans="2:42" ht="95.25" customHeight="1">
      <c r="B871" s="99"/>
      <c r="E871" s="140"/>
      <c r="I871" s="150"/>
      <c r="M871" s="150"/>
      <c r="Q871" s="150"/>
      <c r="U871" s="150"/>
      <c r="AE871" s="52"/>
      <c r="AF871" s="53"/>
      <c r="AG871" s="53"/>
      <c r="AH871" s="53"/>
      <c r="AI871" s="53"/>
      <c r="AJ871" s="53"/>
      <c r="AK871" s="53"/>
      <c r="AL871" s="53"/>
      <c r="AM871" s="53"/>
      <c r="AN871" s="53"/>
      <c r="AP871" s="53"/>
    </row>
    <row r="872" spans="2:42" ht="95.25" customHeight="1">
      <c r="B872" s="99"/>
      <c r="E872" s="140"/>
      <c r="I872" s="150"/>
      <c r="M872" s="150"/>
      <c r="Q872" s="150"/>
      <c r="U872" s="150"/>
      <c r="AE872" s="52"/>
      <c r="AF872" s="53"/>
      <c r="AG872" s="53"/>
      <c r="AH872" s="53"/>
      <c r="AI872" s="53"/>
      <c r="AJ872" s="53"/>
      <c r="AK872" s="53"/>
      <c r="AL872" s="53"/>
      <c r="AM872" s="53"/>
      <c r="AN872" s="53"/>
      <c r="AP872" s="53"/>
    </row>
    <row r="873" spans="2:42" ht="95.25" customHeight="1">
      <c r="B873" s="99"/>
      <c r="E873" s="140"/>
      <c r="I873" s="150"/>
      <c r="M873" s="150"/>
      <c r="Q873" s="150"/>
      <c r="U873" s="150"/>
      <c r="AE873" s="52"/>
      <c r="AF873" s="53"/>
      <c r="AG873" s="53"/>
      <c r="AH873" s="53"/>
      <c r="AI873" s="53"/>
      <c r="AJ873" s="53"/>
      <c r="AK873" s="53"/>
      <c r="AL873" s="53"/>
      <c r="AM873" s="53"/>
      <c r="AN873" s="53"/>
      <c r="AP873" s="53"/>
    </row>
    <row r="874" spans="2:42" ht="95.25" customHeight="1">
      <c r="B874" s="99"/>
      <c r="E874" s="140"/>
      <c r="I874" s="150"/>
      <c r="M874" s="150"/>
      <c r="Q874" s="150"/>
      <c r="U874" s="150"/>
      <c r="AE874" s="52"/>
      <c r="AF874" s="53"/>
      <c r="AG874" s="53"/>
      <c r="AH874" s="53"/>
      <c r="AI874" s="53"/>
      <c r="AJ874" s="53"/>
      <c r="AK874" s="53"/>
      <c r="AL874" s="53"/>
      <c r="AM874" s="53"/>
      <c r="AN874" s="53"/>
      <c r="AP874" s="53"/>
    </row>
    <row r="875" spans="2:42" ht="95.25" customHeight="1">
      <c r="B875" s="99"/>
      <c r="E875" s="140"/>
      <c r="I875" s="150"/>
      <c r="M875" s="150"/>
      <c r="Q875" s="150"/>
      <c r="U875" s="150"/>
      <c r="AE875" s="52"/>
      <c r="AF875" s="53"/>
      <c r="AG875" s="53"/>
      <c r="AH875" s="53"/>
      <c r="AI875" s="53"/>
      <c r="AJ875" s="53"/>
      <c r="AK875" s="53"/>
      <c r="AL875" s="53"/>
      <c r="AM875" s="53"/>
      <c r="AN875" s="53"/>
      <c r="AP875" s="53"/>
    </row>
    <row r="876" spans="2:42" ht="95.25" customHeight="1">
      <c r="B876" s="99"/>
      <c r="E876" s="140"/>
      <c r="I876" s="150"/>
      <c r="M876" s="150"/>
      <c r="Q876" s="150"/>
      <c r="U876" s="150"/>
      <c r="AE876" s="52"/>
      <c r="AF876" s="53"/>
      <c r="AG876" s="53"/>
      <c r="AH876" s="53"/>
      <c r="AI876" s="53"/>
      <c r="AJ876" s="53"/>
      <c r="AK876" s="53"/>
      <c r="AL876" s="53"/>
      <c r="AM876" s="53"/>
      <c r="AN876" s="53"/>
      <c r="AP876" s="53"/>
    </row>
    <row r="877" spans="2:42" ht="95.25" customHeight="1">
      <c r="B877" s="99"/>
      <c r="E877" s="140"/>
      <c r="I877" s="150"/>
      <c r="M877" s="150"/>
      <c r="Q877" s="150"/>
      <c r="U877" s="150"/>
      <c r="AE877" s="52"/>
      <c r="AF877" s="53"/>
      <c r="AG877" s="53"/>
      <c r="AH877" s="53"/>
      <c r="AI877" s="53"/>
      <c r="AJ877" s="53"/>
      <c r="AK877" s="53"/>
      <c r="AL877" s="53"/>
      <c r="AM877" s="53"/>
      <c r="AN877" s="53"/>
      <c r="AP877" s="53"/>
    </row>
    <row r="878" spans="2:42" ht="95.25" customHeight="1">
      <c r="B878" s="99"/>
      <c r="E878" s="140"/>
      <c r="I878" s="150"/>
      <c r="M878" s="150"/>
      <c r="Q878" s="150"/>
      <c r="U878" s="150"/>
      <c r="AE878" s="52"/>
      <c r="AF878" s="53"/>
      <c r="AG878" s="53"/>
      <c r="AH878" s="53"/>
      <c r="AI878" s="53"/>
      <c r="AJ878" s="53"/>
      <c r="AK878" s="53"/>
      <c r="AL878" s="53"/>
      <c r="AM878" s="53"/>
      <c r="AN878" s="53"/>
      <c r="AP878" s="53"/>
    </row>
    <row r="879" spans="2:42" ht="95.25" customHeight="1">
      <c r="B879" s="99"/>
      <c r="E879" s="140"/>
      <c r="I879" s="150"/>
      <c r="M879" s="150"/>
      <c r="Q879" s="150"/>
      <c r="U879" s="150"/>
      <c r="AE879" s="52"/>
      <c r="AF879" s="53"/>
      <c r="AG879" s="53"/>
      <c r="AH879" s="53"/>
      <c r="AI879" s="53"/>
      <c r="AJ879" s="53"/>
      <c r="AK879" s="53"/>
      <c r="AL879" s="53"/>
      <c r="AM879" s="53"/>
      <c r="AN879" s="53"/>
      <c r="AP879" s="53"/>
    </row>
    <row r="880" spans="2:42" ht="95.25" customHeight="1">
      <c r="B880" s="99"/>
      <c r="E880" s="140"/>
      <c r="I880" s="150"/>
      <c r="M880" s="150"/>
      <c r="Q880" s="150"/>
      <c r="U880" s="150"/>
      <c r="AE880" s="52"/>
      <c r="AF880" s="53"/>
      <c r="AG880" s="53"/>
      <c r="AH880" s="53"/>
      <c r="AI880" s="53"/>
      <c r="AJ880" s="53"/>
      <c r="AK880" s="53"/>
      <c r="AL880" s="53"/>
      <c r="AM880" s="53"/>
      <c r="AN880" s="53"/>
      <c r="AP880" s="53"/>
    </row>
    <row r="881" spans="2:42" ht="95.25" customHeight="1">
      <c r="B881" s="99"/>
      <c r="E881" s="140"/>
      <c r="I881" s="150"/>
      <c r="M881" s="150"/>
      <c r="Q881" s="150"/>
      <c r="U881" s="150"/>
      <c r="AE881" s="52"/>
      <c r="AF881" s="53"/>
      <c r="AG881" s="53"/>
      <c r="AH881" s="53"/>
      <c r="AI881" s="53"/>
      <c r="AJ881" s="53"/>
      <c r="AK881" s="53"/>
      <c r="AL881" s="53"/>
      <c r="AM881" s="53"/>
      <c r="AN881" s="53"/>
      <c r="AP881" s="53"/>
    </row>
    <row r="882" spans="2:42" ht="95.25" customHeight="1">
      <c r="B882" s="99"/>
      <c r="E882" s="140"/>
      <c r="I882" s="150"/>
      <c r="M882" s="150"/>
      <c r="Q882" s="150"/>
      <c r="U882" s="150"/>
      <c r="AE882" s="52"/>
      <c r="AF882" s="53"/>
      <c r="AG882" s="53"/>
      <c r="AH882" s="53"/>
      <c r="AI882" s="53"/>
      <c r="AJ882" s="53"/>
      <c r="AK882" s="53"/>
      <c r="AL882" s="53"/>
      <c r="AM882" s="53"/>
      <c r="AN882" s="53"/>
      <c r="AP882" s="53"/>
    </row>
    <row r="883" spans="2:42" ht="95.25" customHeight="1">
      <c r="B883" s="99"/>
      <c r="E883" s="140"/>
      <c r="I883" s="150"/>
      <c r="M883" s="150"/>
      <c r="Q883" s="150"/>
      <c r="U883" s="150"/>
      <c r="AE883" s="52"/>
      <c r="AF883" s="53"/>
      <c r="AG883" s="53"/>
      <c r="AH883" s="53"/>
      <c r="AI883" s="53"/>
      <c r="AJ883" s="53"/>
      <c r="AK883" s="53"/>
      <c r="AL883" s="53"/>
      <c r="AM883" s="53"/>
      <c r="AN883" s="53"/>
      <c r="AP883" s="53"/>
    </row>
    <row r="884" spans="2:42" ht="95.25" customHeight="1">
      <c r="B884" s="99"/>
      <c r="E884" s="140"/>
      <c r="I884" s="150"/>
      <c r="M884" s="150"/>
      <c r="Q884" s="150"/>
      <c r="U884" s="150"/>
      <c r="AE884" s="52"/>
      <c r="AF884" s="53"/>
      <c r="AG884" s="53"/>
      <c r="AH884" s="53"/>
      <c r="AI884" s="53"/>
      <c r="AJ884" s="53"/>
      <c r="AK884" s="53"/>
      <c r="AL884" s="53"/>
      <c r="AM884" s="53"/>
      <c r="AN884" s="53"/>
      <c r="AP884" s="53"/>
    </row>
    <row r="885" spans="2:42" ht="95.25" customHeight="1">
      <c r="B885" s="99"/>
      <c r="E885" s="140"/>
      <c r="I885" s="150"/>
      <c r="M885" s="150"/>
      <c r="Q885" s="150"/>
      <c r="U885" s="150"/>
      <c r="AE885" s="52"/>
      <c r="AF885" s="53"/>
      <c r="AG885" s="53"/>
      <c r="AH885" s="53"/>
      <c r="AI885" s="53"/>
      <c r="AJ885" s="53"/>
      <c r="AK885" s="53"/>
      <c r="AL885" s="53"/>
      <c r="AM885" s="53"/>
      <c r="AN885" s="53"/>
      <c r="AP885" s="53"/>
    </row>
    <row r="886" spans="2:42" ht="95.25" customHeight="1">
      <c r="B886" s="99"/>
      <c r="E886" s="140"/>
      <c r="I886" s="150"/>
      <c r="M886" s="150"/>
      <c r="Q886" s="150"/>
      <c r="U886" s="150"/>
      <c r="AE886" s="52"/>
      <c r="AF886" s="53"/>
      <c r="AG886" s="53"/>
      <c r="AH886" s="53"/>
      <c r="AI886" s="53"/>
      <c r="AJ886" s="53"/>
      <c r="AK886" s="53"/>
      <c r="AL886" s="53"/>
      <c r="AM886" s="53"/>
      <c r="AN886" s="53"/>
      <c r="AP886" s="53"/>
    </row>
    <row r="887" spans="2:42" ht="95.25" customHeight="1">
      <c r="B887" s="99"/>
      <c r="E887" s="140"/>
      <c r="I887" s="150"/>
      <c r="M887" s="150"/>
      <c r="Q887" s="150"/>
      <c r="U887" s="150"/>
      <c r="AE887" s="52"/>
      <c r="AF887" s="53"/>
      <c r="AG887" s="53"/>
      <c r="AH887" s="53"/>
      <c r="AI887" s="53"/>
      <c r="AJ887" s="53"/>
      <c r="AK887" s="53"/>
      <c r="AL887" s="53"/>
      <c r="AM887" s="53"/>
      <c r="AN887" s="53"/>
      <c r="AP887" s="53"/>
    </row>
    <row r="888" spans="2:42" ht="95.25" customHeight="1">
      <c r="B888" s="99"/>
      <c r="E888" s="140"/>
      <c r="I888" s="150"/>
      <c r="M888" s="150"/>
      <c r="Q888" s="150"/>
      <c r="U888" s="150"/>
      <c r="AE888" s="52"/>
      <c r="AF888" s="53"/>
      <c r="AG888" s="53"/>
      <c r="AH888" s="53"/>
      <c r="AI888" s="53"/>
      <c r="AJ888" s="53"/>
      <c r="AK888" s="53"/>
      <c r="AL888" s="53"/>
      <c r="AM888" s="53"/>
      <c r="AN888" s="53"/>
      <c r="AP888" s="53"/>
    </row>
    <row r="889" spans="2:42" ht="95.25" customHeight="1">
      <c r="B889" s="99"/>
      <c r="E889" s="140"/>
      <c r="I889" s="150"/>
      <c r="M889" s="150"/>
      <c r="Q889" s="150"/>
      <c r="U889" s="150"/>
      <c r="AE889" s="52"/>
      <c r="AF889" s="53"/>
      <c r="AG889" s="53"/>
      <c r="AH889" s="53"/>
      <c r="AI889" s="53"/>
      <c r="AJ889" s="53"/>
      <c r="AK889" s="53"/>
      <c r="AL889" s="53"/>
      <c r="AM889" s="53"/>
      <c r="AN889" s="53"/>
      <c r="AP889" s="53"/>
    </row>
    <row r="890" spans="2:42" ht="95.25" customHeight="1">
      <c r="B890" s="99"/>
      <c r="E890" s="140"/>
      <c r="I890" s="150"/>
      <c r="M890" s="150"/>
      <c r="Q890" s="150"/>
      <c r="U890" s="150"/>
      <c r="AE890" s="52"/>
      <c r="AF890" s="53"/>
      <c r="AG890" s="53"/>
      <c r="AH890" s="53"/>
      <c r="AI890" s="53"/>
      <c r="AJ890" s="53"/>
      <c r="AK890" s="53"/>
      <c r="AL890" s="53"/>
      <c r="AM890" s="53"/>
      <c r="AN890" s="53"/>
      <c r="AP890" s="53"/>
    </row>
    <row r="891" spans="2:42" ht="95.25" customHeight="1">
      <c r="B891" s="99"/>
      <c r="E891" s="140"/>
      <c r="I891" s="150"/>
      <c r="M891" s="150"/>
      <c r="Q891" s="150"/>
      <c r="U891" s="150"/>
      <c r="AE891" s="52"/>
      <c r="AF891" s="53"/>
      <c r="AG891" s="53"/>
      <c r="AH891" s="53"/>
      <c r="AI891" s="53"/>
      <c r="AJ891" s="53"/>
      <c r="AK891" s="53"/>
      <c r="AL891" s="53"/>
      <c r="AM891" s="53"/>
      <c r="AN891" s="53"/>
      <c r="AP891" s="53"/>
    </row>
    <row r="892" spans="2:42" ht="95.25" customHeight="1">
      <c r="B892" s="99"/>
      <c r="E892" s="140"/>
      <c r="I892" s="150"/>
      <c r="M892" s="150"/>
      <c r="Q892" s="150"/>
      <c r="U892" s="150"/>
      <c r="AE892" s="52"/>
      <c r="AF892" s="53"/>
      <c r="AG892" s="53"/>
      <c r="AH892" s="53"/>
      <c r="AI892" s="53"/>
      <c r="AJ892" s="53"/>
      <c r="AK892" s="53"/>
      <c r="AL892" s="53"/>
      <c r="AM892" s="53"/>
      <c r="AN892" s="53"/>
      <c r="AP892" s="53"/>
    </row>
    <row r="893" spans="2:42" ht="95.25" customHeight="1">
      <c r="B893" s="99"/>
      <c r="E893" s="140"/>
      <c r="I893" s="150"/>
      <c r="M893" s="150"/>
      <c r="Q893" s="150"/>
      <c r="U893" s="150"/>
      <c r="AE893" s="52"/>
      <c r="AF893" s="53"/>
      <c r="AG893" s="53"/>
      <c r="AH893" s="53"/>
      <c r="AI893" s="53"/>
      <c r="AJ893" s="53"/>
      <c r="AK893" s="53"/>
      <c r="AL893" s="53"/>
      <c r="AM893" s="53"/>
      <c r="AN893" s="53"/>
      <c r="AP893" s="53"/>
    </row>
    <row r="894" spans="2:42" ht="95.25" customHeight="1">
      <c r="B894" s="99"/>
      <c r="E894" s="140"/>
      <c r="I894" s="150"/>
      <c r="M894" s="150"/>
      <c r="Q894" s="150"/>
      <c r="U894" s="150"/>
      <c r="AE894" s="52"/>
      <c r="AF894" s="53"/>
      <c r="AG894" s="53"/>
      <c r="AH894" s="53"/>
      <c r="AI894" s="53"/>
      <c r="AJ894" s="53"/>
      <c r="AK894" s="53"/>
      <c r="AL894" s="53"/>
      <c r="AM894" s="53"/>
      <c r="AN894" s="53"/>
      <c r="AP894" s="53"/>
    </row>
    <row r="895" spans="2:42" ht="95.25" customHeight="1">
      <c r="B895" s="99"/>
      <c r="E895" s="140"/>
      <c r="I895" s="150"/>
      <c r="M895" s="150"/>
      <c r="Q895" s="150"/>
      <c r="U895" s="150"/>
      <c r="AE895" s="52"/>
      <c r="AF895" s="53"/>
      <c r="AG895" s="53"/>
      <c r="AH895" s="53"/>
      <c r="AI895" s="53"/>
      <c r="AJ895" s="53"/>
      <c r="AK895" s="53"/>
      <c r="AL895" s="53"/>
      <c r="AM895" s="53"/>
      <c r="AN895" s="53"/>
      <c r="AP895" s="53"/>
    </row>
    <row r="896" spans="2:42" ht="95.25" customHeight="1">
      <c r="B896" s="99"/>
      <c r="E896" s="140"/>
      <c r="I896" s="150"/>
      <c r="M896" s="150"/>
      <c r="Q896" s="150"/>
      <c r="U896" s="150"/>
      <c r="AE896" s="52"/>
      <c r="AF896" s="53"/>
      <c r="AG896" s="53"/>
      <c r="AH896" s="53"/>
      <c r="AI896" s="53"/>
      <c r="AJ896" s="53"/>
      <c r="AK896" s="53"/>
      <c r="AL896" s="53"/>
      <c r="AM896" s="53"/>
      <c r="AN896" s="53"/>
      <c r="AP896" s="53"/>
    </row>
    <row r="897" spans="2:42" ht="95.25" customHeight="1">
      <c r="B897" s="99"/>
      <c r="E897" s="140"/>
      <c r="I897" s="150"/>
      <c r="M897" s="150"/>
      <c r="Q897" s="150"/>
      <c r="U897" s="150"/>
      <c r="AE897" s="52"/>
      <c r="AF897" s="53"/>
      <c r="AG897" s="53"/>
      <c r="AH897" s="53"/>
      <c r="AI897" s="53"/>
      <c r="AJ897" s="53"/>
      <c r="AK897" s="53"/>
      <c r="AL897" s="53"/>
      <c r="AM897" s="53"/>
      <c r="AN897" s="53"/>
      <c r="AP897" s="53"/>
    </row>
    <row r="898" spans="2:42" ht="95.25" customHeight="1">
      <c r="B898" s="99"/>
      <c r="E898" s="140"/>
      <c r="I898" s="150"/>
      <c r="M898" s="150"/>
      <c r="Q898" s="150"/>
      <c r="U898" s="150"/>
      <c r="AE898" s="52"/>
      <c r="AF898" s="53"/>
      <c r="AG898" s="53"/>
      <c r="AH898" s="53"/>
      <c r="AI898" s="53"/>
      <c r="AJ898" s="53"/>
      <c r="AK898" s="53"/>
      <c r="AL898" s="53"/>
      <c r="AM898" s="53"/>
      <c r="AN898" s="53"/>
      <c r="AP898" s="53"/>
    </row>
    <row r="899" spans="2:42" ht="95.25" customHeight="1">
      <c r="B899" s="99"/>
      <c r="E899" s="140"/>
      <c r="I899" s="150"/>
      <c r="M899" s="150"/>
      <c r="Q899" s="150"/>
      <c r="U899" s="150"/>
      <c r="AE899" s="52"/>
      <c r="AF899" s="53"/>
      <c r="AG899" s="53"/>
      <c r="AH899" s="53"/>
      <c r="AI899" s="53"/>
      <c r="AJ899" s="53"/>
      <c r="AK899" s="53"/>
      <c r="AL899" s="53"/>
      <c r="AM899" s="53"/>
      <c r="AN899" s="53"/>
      <c r="AP899" s="53"/>
    </row>
    <row r="900" spans="2:42" ht="95.25" customHeight="1">
      <c r="B900" s="99"/>
      <c r="E900" s="140"/>
      <c r="I900" s="150"/>
      <c r="M900" s="150"/>
      <c r="Q900" s="150"/>
      <c r="U900" s="150"/>
      <c r="AE900" s="52"/>
      <c r="AF900" s="53"/>
      <c r="AG900" s="53"/>
      <c r="AH900" s="53"/>
      <c r="AI900" s="53"/>
      <c r="AJ900" s="53"/>
      <c r="AK900" s="53"/>
      <c r="AL900" s="53"/>
      <c r="AM900" s="53"/>
      <c r="AN900" s="53"/>
      <c r="AP900" s="53"/>
    </row>
    <row r="901" spans="2:42" ht="95.25" customHeight="1">
      <c r="B901" s="99"/>
      <c r="E901" s="140"/>
      <c r="I901" s="150"/>
      <c r="M901" s="150"/>
      <c r="Q901" s="150"/>
      <c r="U901" s="150"/>
      <c r="AE901" s="52"/>
      <c r="AF901" s="53"/>
      <c r="AG901" s="53"/>
      <c r="AH901" s="53"/>
      <c r="AI901" s="53"/>
      <c r="AJ901" s="53"/>
      <c r="AK901" s="53"/>
      <c r="AL901" s="53"/>
      <c r="AM901" s="53"/>
      <c r="AN901" s="53"/>
      <c r="AP901" s="53"/>
    </row>
    <row r="902" spans="2:42" ht="95.25" customHeight="1">
      <c r="B902" s="99"/>
      <c r="E902" s="140"/>
      <c r="I902" s="150"/>
      <c r="M902" s="150"/>
      <c r="Q902" s="150"/>
      <c r="U902" s="150"/>
      <c r="AE902" s="52"/>
      <c r="AF902" s="53"/>
      <c r="AG902" s="53"/>
      <c r="AH902" s="53"/>
      <c r="AI902" s="53"/>
      <c r="AJ902" s="53"/>
      <c r="AK902" s="53"/>
      <c r="AL902" s="53"/>
      <c r="AM902" s="53"/>
      <c r="AN902" s="53"/>
      <c r="AP902" s="53"/>
    </row>
    <row r="903" spans="2:42" ht="95.25" customHeight="1">
      <c r="B903" s="99"/>
      <c r="E903" s="140"/>
      <c r="I903" s="150"/>
      <c r="M903" s="150"/>
      <c r="Q903" s="150"/>
      <c r="U903" s="150"/>
      <c r="AE903" s="52"/>
      <c r="AF903" s="53"/>
      <c r="AG903" s="53"/>
      <c r="AH903" s="53"/>
      <c r="AI903" s="53"/>
      <c r="AJ903" s="53"/>
      <c r="AK903" s="53"/>
      <c r="AL903" s="53"/>
      <c r="AM903" s="53"/>
      <c r="AN903" s="53"/>
      <c r="AP903" s="53"/>
    </row>
    <row r="904" spans="2:42" ht="95.25" customHeight="1">
      <c r="B904" s="99"/>
      <c r="E904" s="140"/>
      <c r="I904" s="150"/>
      <c r="M904" s="150"/>
      <c r="Q904" s="150"/>
      <c r="U904" s="150"/>
      <c r="AE904" s="52"/>
      <c r="AF904" s="53"/>
      <c r="AG904" s="53"/>
      <c r="AH904" s="53"/>
      <c r="AI904" s="53"/>
      <c r="AJ904" s="53"/>
      <c r="AK904" s="53"/>
      <c r="AL904" s="53"/>
      <c r="AM904" s="53"/>
      <c r="AN904" s="53"/>
      <c r="AP904" s="53"/>
    </row>
    <row r="905" spans="2:42" ht="95.25" customHeight="1">
      <c r="B905" s="99"/>
      <c r="E905" s="140"/>
      <c r="I905" s="150"/>
      <c r="M905" s="150"/>
      <c r="Q905" s="150"/>
      <c r="U905" s="150"/>
      <c r="AE905" s="52"/>
      <c r="AF905" s="53"/>
      <c r="AG905" s="53"/>
      <c r="AH905" s="53"/>
      <c r="AI905" s="53"/>
      <c r="AJ905" s="53"/>
      <c r="AK905" s="53"/>
      <c r="AL905" s="53"/>
      <c r="AM905" s="53"/>
      <c r="AN905" s="53"/>
      <c r="AP905" s="53"/>
    </row>
    <row r="906" spans="2:42" ht="95.25" customHeight="1">
      <c r="B906" s="99"/>
      <c r="E906" s="140"/>
      <c r="I906" s="150"/>
      <c r="M906" s="150"/>
      <c r="Q906" s="150"/>
      <c r="U906" s="150"/>
      <c r="AE906" s="52"/>
      <c r="AF906" s="53"/>
      <c r="AG906" s="53"/>
      <c r="AH906" s="53"/>
      <c r="AI906" s="53"/>
      <c r="AJ906" s="53"/>
      <c r="AK906" s="53"/>
      <c r="AL906" s="53"/>
      <c r="AM906" s="53"/>
      <c r="AN906" s="53"/>
      <c r="AP906" s="53"/>
    </row>
    <row r="907" spans="2:42" ht="95.25" customHeight="1">
      <c r="B907" s="99"/>
      <c r="E907" s="140"/>
      <c r="I907" s="150"/>
      <c r="M907" s="150"/>
      <c r="Q907" s="150"/>
      <c r="U907" s="150"/>
      <c r="AE907" s="52"/>
      <c r="AF907" s="53"/>
      <c r="AG907" s="53"/>
      <c r="AH907" s="53"/>
      <c r="AI907" s="53"/>
      <c r="AJ907" s="53"/>
      <c r="AK907" s="53"/>
      <c r="AL907" s="53"/>
      <c r="AM907" s="53"/>
      <c r="AN907" s="53"/>
      <c r="AP907" s="53"/>
    </row>
    <row r="908" spans="2:42" ht="95.25" customHeight="1">
      <c r="B908" s="99"/>
      <c r="E908" s="140"/>
      <c r="I908" s="150"/>
      <c r="M908" s="150"/>
      <c r="Q908" s="150"/>
      <c r="U908" s="150"/>
      <c r="AE908" s="52"/>
      <c r="AF908" s="53"/>
      <c r="AG908" s="53"/>
      <c r="AH908" s="53"/>
      <c r="AI908" s="53"/>
      <c r="AJ908" s="53"/>
      <c r="AK908" s="53"/>
      <c r="AL908" s="53"/>
      <c r="AM908" s="53"/>
      <c r="AN908" s="53"/>
      <c r="AP908" s="53"/>
    </row>
    <row r="909" spans="2:42" ht="95.25" customHeight="1">
      <c r="B909" s="99"/>
      <c r="E909" s="140"/>
      <c r="I909" s="150"/>
      <c r="M909" s="150"/>
      <c r="Q909" s="150"/>
      <c r="U909" s="150"/>
      <c r="AE909" s="52"/>
      <c r="AF909" s="53"/>
      <c r="AG909" s="53"/>
      <c r="AH909" s="53"/>
      <c r="AI909" s="53"/>
      <c r="AJ909" s="53"/>
      <c r="AK909" s="53"/>
      <c r="AL909" s="53"/>
      <c r="AM909" s="53"/>
      <c r="AN909" s="53"/>
      <c r="AP909" s="53"/>
    </row>
    <row r="910" spans="2:42" ht="95.25" customHeight="1">
      <c r="B910" s="99"/>
      <c r="E910" s="140"/>
      <c r="I910" s="150"/>
      <c r="M910" s="150"/>
      <c r="Q910" s="150"/>
      <c r="U910" s="150"/>
      <c r="AE910" s="52"/>
      <c r="AF910" s="53"/>
      <c r="AG910" s="53"/>
      <c r="AH910" s="53"/>
      <c r="AI910" s="53"/>
      <c r="AJ910" s="53"/>
      <c r="AK910" s="53"/>
      <c r="AL910" s="53"/>
      <c r="AM910" s="53"/>
      <c r="AN910" s="53"/>
      <c r="AP910" s="53"/>
    </row>
    <row r="911" spans="2:42" ht="95.25" customHeight="1">
      <c r="B911" s="99"/>
      <c r="E911" s="140"/>
      <c r="I911" s="150"/>
      <c r="M911" s="150"/>
      <c r="Q911" s="150"/>
      <c r="U911" s="150"/>
      <c r="AE911" s="52"/>
      <c r="AF911" s="53"/>
      <c r="AG911" s="53"/>
      <c r="AH911" s="53"/>
      <c r="AI911" s="53"/>
      <c r="AJ911" s="53"/>
      <c r="AK911" s="53"/>
      <c r="AL911" s="53"/>
      <c r="AM911" s="53"/>
      <c r="AN911" s="53"/>
      <c r="AP911" s="53"/>
    </row>
    <row r="912" spans="2:42" ht="95.25" customHeight="1">
      <c r="B912" s="99"/>
      <c r="E912" s="140"/>
      <c r="I912" s="150"/>
      <c r="M912" s="150"/>
      <c r="Q912" s="150"/>
      <c r="U912" s="150"/>
      <c r="AE912" s="52"/>
      <c r="AF912" s="53"/>
      <c r="AG912" s="53"/>
      <c r="AH912" s="53"/>
      <c r="AI912" s="53"/>
      <c r="AJ912" s="53"/>
      <c r="AK912" s="53"/>
      <c r="AL912" s="53"/>
      <c r="AM912" s="53"/>
      <c r="AN912" s="53"/>
      <c r="AP912" s="53"/>
    </row>
    <row r="913" spans="2:42" ht="95.25" customHeight="1">
      <c r="B913" s="99"/>
      <c r="E913" s="140"/>
      <c r="I913" s="150"/>
      <c r="M913" s="150"/>
      <c r="Q913" s="150"/>
      <c r="U913" s="150"/>
      <c r="AE913" s="52"/>
      <c r="AF913" s="53"/>
      <c r="AG913" s="53"/>
      <c r="AH913" s="53"/>
      <c r="AI913" s="53"/>
      <c r="AJ913" s="53"/>
      <c r="AK913" s="53"/>
      <c r="AL913" s="53"/>
      <c r="AM913" s="53"/>
      <c r="AN913" s="53"/>
      <c r="AP913" s="53"/>
    </row>
    <row r="914" spans="2:42" ht="95.25" customHeight="1">
      <c r="B914" s="99"/>
      <c r="E914" s="140"/>
      <c r="I914" s="150"/>
      <c r="M914" s="150"/>
      <c r="Q914" s="150"/>
      <c r="U914" s="150"/>
      <c r="AE914" s="52"/>
      <c r="AF914" s="53"/>
      <c r="AG914" s="53"/>
      <c r="AH914" s="53"/>
      <c r="AI914" s="53"/>
      <c r="AJ914" s="53"/>
      <c r="AK914" s="53"/>
      <c r="AL914" s="53"/>
      <c r="AM914" s="53"/>
      <c r="AN914" s="53"/>
      <c r="AP914" s="53"/>
    </row>
    <row r="915" spans="2:42" ht="95.25" customHeight="1">
      <c r="B915" s="99"/>
      <c r="E915" s="140"/>
      <c r="I915" s="150"/>
      <c r="M915" s="150"/>
      <c r="Q915" s="150"/>
      <c r="U915" s="150"/>
      <c r="AE915" s="52"/>
      <c r="AF915" s="53"/>
      <c r="AG915" s="53"/>
      <c r="AH915" s="53"/>
      <c r="AI915" s="53"/>
      <c r="AJ915" s="53"/>
      <c r="AK915" s="53"/>
      <c r="AL915" s="53"/>
      <c r="AM915" s="53"/>
      <c r="AN915" s="53"/>
      <c r="AP915" s="53"/>
    </row>
    <row r="916" spans="2:42" ht="95.25" customHeight="1">
      <c r="B916" s="99"/>
      <c r="E916" s="140"/>
      <c r="I916" s="150"/>
      <c r="M916" s="150"/>
      <c r="Q916" s="150"/>
      <c r="U916" s="150"/>
      <c r="AE916" s="52"/>
      <c r="AF916" s="53"/>
      <c r="AG916" s="53"/>
      <c r="AH916" s="53"/>
      <c r="AI916" s="53"/>
      <c r="AJ916" s="53"/>
      <c r="AK916" s="53"/>
      <c r="AL916" s="53"/>
      <c r="AM916" s="53"/>
      <c r="AN916" s="53"/>
      <c r="AP916" s="53"/>
    </row>
    <row r="917" spans="2:42" ht="95.25" customHeight="1">
      <c r="B917" s="99"/>
      <c r="E917" s="140"/>
      <c r="I917" s="150"/>
      <c r="M917" s="150"/>
      <c r="Q917" s="150"/>
      <c r="U917" s="150"/>
      <c r="AE917" s="52"/>
      <c r="AF917" s="53"/>
      <c r="AG917" s="53"/>
      <c r="AH917" s="53"/>
      <c r="AI917" s="53"/>
      <c r="AJ917" s="53"/>
      <c r="AK917" s="53"/>
      <c r="AL917" s="53"/>
      <c r="AM917" s="53"/>
      <c r="AN917" s="53"/>
      <c r="AP917" s="53"/>
    </row>
    <row r="918" spans="2:42" ht="95.25" customHeight="1">
      <c r="B918" s="99"/>
      <c r="E918" s="140"/>
      <c r="I918" s="150"/>
      <c r="M918" s="150"/>
      <c r="Q918" s="150"/>
      <c r="U918" s="150"/>
      <c r="AE918" s="52"/>
      <c r="AF918" s="53"/>
      <c r="AG918" s="53"/>
      <c r="AH918" s="53"/>
      <c r="AI918" s="53"/>
      <c r="AJ918" s="53"/>
      <c r="AK918" s="53"/>
      <c r="AL918" s="53"/>
      <c r="AM918" s="53"/>
      <c r="AN918" s="53"/>
      <c r="AP918" s="53"/>
    </row>
    <row r="919" spans="2:42" ht="95.25" customHeight="1">
      <c r="B919" s="99"/>
      <c r="E919" s="140"/>
      <c r="I919" s="150"/>
      <c r="M919" s="150"/>
      <c r="Q919" s="150"/>
      <c r="U919" s="150"/>
      <c r="AE919" s="52"/>
      <c r="AF919" s="53"/>
      <c r="AG919" s="53"/>
      <c r="AH919" s="53"/>
      <c r="AI919" s="53"/>
      <c r="AJ919" s="53"/>
      <c r="AK919" s="53"/>
      <c r="AL919" s="53"/>
      <c r="AM919" s="53"/>
      <c r="AN919" s="53"/>
      <c r="AP919" s="53"/>
    </row>
    <row r="920" spans="2:42" ht="95.25" customHeight="1">
      <c r="B920" s="99"/>
      <c r="E920" s="140"/>
      <c r="I920" s="150"/>
      <c r="M920" s="150"/>
      <c r="Q920" s="150"/>
      <c r="U920" s="150"/>
      <c r="AE920" s="52"/>
      <c r="AF920" s="53"/>
      <c r="AG920" s="53"/>
      <c r="AH920" s="53"/>
      <c r="AI920" s="53"/>
      <c r="AJ920" s="53"/>
      <c r="AK920" s="53"/>
      <c r="AL920" s="53"/>
      <c r="AM920" s="53"/>
      <c r="AN920" s="53"/>
      <c r="AP920" s="53"/>
    </row>
    <row r="921" spans="2:42" ht="95.25" customHeight="1">
      <c r="B921" s="99"/>
      <c r="E921" s="140"/>
      <c r="I921" s="150"/>
      <c r="M921" s="150"/>
      <c r="Q921" s="150"/>
      <c r="U921" s="150"/>
      <c r="AE921" s="52"/>
      <c r="AF921" s="53"/>
      <c r="AG921" s="53"/>
      <c r="AH921" s="53"/>
      <c r="AI921" s="53"/>
      <c r="AJ921" s="53"/>
      <c r="AK921" s="53"/>
      <c r="AL921" s="53"/>
      <c r="AM921" s="53"/>
      <c r="AN921" s="53"/>
      <c r="AP921" s="53"/>
    </row>
    <row r="922" spans="2:42" ht="95.25" customHeight="1">
      <c r="B922" s="99"/>
      <c r="E922" s="140"/>
      <c r="I922" s="150"/>
      <c r="M922" s="150"/>
      <c r="Q922" s="150"/>
      <c r="U922" s="150"/>
      <c r="AE922" s="52"/>
      <c r="AF922" s="53"/>
      <c r="AG922" s="53"/>
      <c r="AH922" s="53"/>
      <c r="AI922" s="53"/>
      <c r="AJ922" s="53"/>
      <c r="AK922" s="53"/>
      <c r="AL922" s="53"/>
      <c r="AM922" s="53"/>
      <c r="AN922" s="53"/>
      <c r="AP922" s="53"/>
    </row>
    <row r="923" spans="2:42" ht="95.25" customHeight="1">
      <c r="B923" s="99"/>
      <c r="E923" s="140"/>
      <c r="I923" s="150"/>
      <c r="M923" s="150"/>
      <c r="Q923" s="150"/>
      <c r="U923" s="150"/>
      <c r="AE923" s="52"/>
      <c r="AF923" s="53"/>
      <c r="AG923" s="53"/>
      <c r="AH923" s="53"/>
      <c r="AI923" s="53"/>
      <c r="AJ923" s="53"/>
      <c r="AK923" s="53"/>
      <c r="AL923" s="53"/>
      <c r="AM923" s="53"/>
      <c r="AN923" s="53"/>
      <c r="AP923" s="53"/>
    </row>
    <row r="924" spans="2:42" ht="95.25" customHeight="1">
      <c r="B924" s="99"/>
      <c r="E924" s="140"/>
      <c r="I924" s="150"/>
      <c r="M924" s="150"/>
      <c r="Q924" s="150"/>
      <c r="U924" s="150"/>
      <c r="AE924" s="52"/>
      <c r="AF924" s="53"/>
      <c r="AG924" s="53"/>
      <c r="AH924" s="53"/>
      <c r="AI924" s="53"/>
      <c r="AJ924" s="53"/>
      <c r="AK924" s="53"/>
      <c r="AL924" s="53"/>
      <c r="AM924" s="53"/>
      <c r="AN924" s="53"/>
      <c r="AP924" s="53"/>
    </row>
    <row r="925" spans="2:42" ht="95.25" customHeight="1">
      <c r="B925" s="99"/>
      <c r="E925" s="140"/>
      <c r="I925" s="150"/>
      <c r="M925" s="150"/>
      <c r="Q925" s="150"/>
      <c r="U925" s="150"/>
      <c r="AE925" s="52"/>
      <c r="AF925" s="53"/>
      <c r="AG925" s="53"/>
      <c r="AH925" s="53"/>
      <c r="AI925" s="53"/>
      <c r="AJ925" s="53"/>
      <c r="AK925" s="53"/>
      <c r="AL925" s="53"/>
      <c r="AM925" s="53"/>
      <c r="AN925" s="53"/>
      <c r="AP925" s="53"/>
    </row>
    <row r="926" spans="2:42" ht="95.25" customHeight="1">
      <c r="B926" s="99"/>
      <c r="E926" s="140"/>
      <c r="I926" s="150"/>
      <c r="M926" s="150"/>
      <c r="Q926" s="150"/>
      <c r="U926" s="150"/>
      <c r="AE926" s="52"/>
      <c r="AF926" s="53"/>
      <c r="AG926" s="53"/>
      <c r="AH926" s="53"/>
      <c r="AI926" s="53"/>
      <c r="AJ926" s="53"/>
      <c r="AK926" s="53"/>
      <c r="AL926" s="53"/>
      <c r="AM926" s="53"/>
      <c r="AN926" s="53"/>
      <c r="AP926" s="53"/>
    </row>
    <row r="927" spans="2:42" ht="95.25" customHeight="1">
      <c r="B927" s="99"/>
      <c r="E927" s="140"/>
      <c r="I927" s="150"/>
      <c r="M927" s="150"/>
      <c r="Q927" s="150"/>
      <c r="U927" s="150"/>
      <c r="AE927" s="52"/>
      <c r="AF927" s="53"/>
      <c r="AG927" s="53"/>
      <c r="AH927" s="53"/>
      <c r="AI927" s="53"/>
      <c r="AJ927" s="53"/>
      <c r="AK927" s="53"/>
      <c r="AL927" s="53"/>
      <c r="AM927" s="53"/>
      <c r="AN927" s="53"/>
      <c r="AP927" s="53"/>
    </row>
    <row r="928" spans="2:42" ht="95.25" customHeight="1">
      <c r="B928" s="99"/>
      <c r="E928" s="140"/>
      <c r="I928" s="150"/>
      <c r="M928" s="150"/>
      <c r="Q928" s="150"/>
      <c r="U928" s="150"/>
      <c r="AE928" s="52"/>
      <c r="AF928" s="53"/>
      <c r="AG928" s="53"/>
      <c r="AH928" s="53"/>
      <c r="AI928" s="53"/>
      <c r="AJ928" s="53"/>
      <c r="AK928" s="53"/>
      <c r="AL928" s="53"/>
      <c r="AM928" s="53"/>
      <c r="AN928" s="53"/>
      <c r="AP928" s="53"/>
    </row>
    <row r="929" spans="2:42" ht="95.25" customHeight="1">
      <c r="B929" s="99"/>
      <c r="E929" s="140"/>
      <c r="I929" s="150"/>
      <c r="M929" s="150"/>
      <c r="Q929" s="150"/>
      <c r="U929" s="150"/>
      <c r="AE929" s="52"/>
      <c r="AF929" s="53"/>
      <c r="AG929" s="53"/>
      <c r="AH929" s="53"/>
      <c r="AI929" s="53"/>
      <c r="AJ929" s="53"/>
      <c r="AK929" s="53"/>
      <c r="AL929" s="53"/>
      <c r="AM929" s="53"/>
      <c r="AN929" s="53"/>
      <c r="AP929" s="53"/>
    </row>
    <row r="930" spans="2:42" ht="95.25" customHeight="1">
      <c r="B930" s="99"/>
      <c r="E930" s="140"/>
      <c r="I930" s="150"/>
      <c r="M930" s="150"/>
      <c r="Q930" s="150"/>
      <c r="U930" s="150"/>
      <c r="AE930" s="52"/>
      <c r="AF930" s="53"/>
      <c r="AG930" s="53"/>
      <c r="AH930" s="53"/>
      <c r="AI930" s="53"/>
      <c r="AJ930" s="53"/>
      <c r="AK930" s="53"/>
      <c r="AL930" s="53"/>
      <c r="AM930" s="53"/>
      <c r="AN930" s="53"/>
      <c r="AP930" s="53"/>
    </row>
    <row r="931" spans="2:42" ht="95.25" customHeight="1">
      <c r="B931" s="99"/>
      <c r="E931" s="140"/>
      <c r="I931" s="150"/>
      <c r="M931" s="150"/>
      <c r="Q931" s="150"/>
      <c r="U931" s="150"/>
      <c r="AE931" s="52"/>
      <c r="AF931" s="53"/>
      <c r="AG931" s="53"/>
      <c r="AH931" s="53"/>
      <c r="AI931" s="53"/>
      <c r="AJ931" s="53"/>
      <c r="AK931" s="53"/>
      <c r="AL931" s="53"/>
      <c r="AM931" s="53"/>
      <c r="AN931" s="53"/>
      <c r="AP931" s="53"/>
    </row>
    <row r="932" spans="2:42" ht="95.25" customHeight="1">
      <c r="B932" s="99"/>
      <c r="E932" s="140"/>
      <c r="I932" s="150"/>
      <c r="M932" s="150"/>
      <c r="Q932" s="150"/>
      <c r="U932" s="150"/>
      <c r="AE932" s="52"/>
      <c r="AF932" s="53"/>
      <c r="AG932" s="53"/>
      <c r="AH932" s="53"/>
      <c r="AI932" s="53"/>
      <c r="AJ932" s="53"/>
      <c r="AK932" s="53"/>
      <c r="AL932" s="53"/>
      <c r="AM932" s="53"/>
      <c r="AN932" s="53"/>
      <c r="AP932" s="53"/>
    </row>
    <row r="933" spans="2:42" ht="95.25" customHeight="1">
      <c r="B933" s="99"/>
      <c r="E933" s="140"/>
      <c r="I933" s="150"/>
      <c r="M933" s="150"/>
      <c r="Q933" s="150"/>
      <c r="U933" s="150"/>
      <c r="AE933" s="52"/>
      <c r="AF933" s="53"/>
      <c r="AG933" s="53"/>
      <c r="AH933" s="53"/>
      <c r="AI933" s="53"/>
      <c r="AJ933" s="53"/>
      <c r="AK933" s="53"/>
      <c r="AL933" s="53"/>
      <c r="AM933" s="53"/>
      <c r="AN933" s="53"/>
      <c r="AP933" s="53"/>
    </row>
    <row r="934" spans="2:42" ht="95.25" customHeight="1">
      <c r="B934" s="99"/>
      <c r="E934" s="140"/>
      <c r="I934" s="150"/>
      <c r="M934" s="150"/>
      <c r="Q934" s="150"/>
      <c r="U934" s="150"/>
      <c r="AE934" s="52"/>
      <c r="AF934" s="53"/>
      <c r="AG934" s="53"/>
      <c r="AH934" s="53"/>
      <c r="AI934" s="53"/>
      <c r="AJ934" s="53"/>
      <c r="AK934" s="53"/>
      <c r="AL934" s="53"/>
      <c r="AM934" s="53"/>
      <c r="AN934" s="53"/>
      <c r="AP934" s="53"/>
    </row>
    <row r="935" spans="2:42" ht="95.25" customHeight="1">
      <c r="B935" s="99"/>
      <c r="E935" s="140"/>
      <c r="I935" s="150"/>
      <c r="M935" s="150"/>
      <c r="Q935" s="150"/>
      <c r="U935" s="150"/>
      <c r="AE935" s="52"/>
      <c r="AF935" s="53"/>
      <c r="AG935" s="53"/>
      <c r="AH935" s="53"/>
      <c r="AI935" s="53"/>
      <c r="AJ935" s="53"/>
      <c r="AK935" s="53"/>
      <c r="AL935" s="53"/>
      <c r="AM935" s="53"/>
      <c r="AN935" s="53"/>
      <c r="AP935" s="53"/>
    </row>
    <row r="936" spans="2:42" ht="95.25" customHeight="1">
      <c r="B936" s="99"/>
      <c r="E936" s="140"/>
      <c r="I936" s="150"/>
      <c r="M936" s="150"/>
      <c r="Q936" s="150"/>
      <c r="U936" s="150"/>
      <c r="AE936" s="52"/>
      <c r="AF936" s="53"/>
      <c r="AG936" s="53"/>
      <c r="AH936" s="53"/>
      <c r="AI936" s="53"/>
      <c r="AJ936" s="53"/>
      <c r="AK936" s="53"/>
      <c r="AL936" s="53"/>
      <c r="AM936" s="53"/>
      <c r="AN936" s="53"/>
      <c r="AP936" s="53"/>
    </row>
    <row r="937" spans="2:42" ht="95.25" customHeight="1">
      <c r="B937" s="99"/>
      <c r="E937" s="140"/>
      <c r="I937" s="150"/>
      <c r="M937" s="150"/>
      <c r="Q937" s="150"/>
      <c r="U937" s="150"/>
      <c r="AE937" s="52"/>
      <c r="AF937" s="53"/>
      <c r="AG937" s="53"/>
      <c r="AH937" s="53"/>
      <c r="AI937" s="53"/>
      <c r="AJ937" s="53"/>
      <c r="AK937" s="53"/>
      <c r="AL937" s="53"/>
      <c r="AM937" s="53"/>
      <c r="AN937" s="53"/>
      <c r="AP937" s="53"/>
    </row>
    <row r="938" spans="2:42" ht="95.25" customHeight="1">
      <c r="B938" s="99"/>
      <c r="E938" s="140"/>
      <c r="I938" s="150"/>
      <c r="M938" s="150"/>
      <c r="Q938" s="150"/>
      <c r="U938" s="150"/>
      <c r="AE938" s="52"/>
      <c r="AF938" s="53"/>
      <c r="AG938" s="53"/>
      <c r="AH938" s="53"/>
      <c r="AI938" s="53"/>
      <c r="AJ938" s="53"/>
      <c r="AK938" s="53"/>
      <c r="AL938" s="53"/>
      <c r="AM938" s="53"/>
      <c r="AN938" s="53"/>
      <c r="AP938" s="53"/>
    </row>
    <row r="939" spans="2:42" ht="95.25" customHeight="1">
      <c r="B939" s="99"/>
      <c r="E939" s="140"/>
      <c r="I939" s="150"/>
      <c r="M939" s="150"/>
      <c r="Q939" s="150"/>
      <c r="U939" s="150"/>
      <c r="AE939" s="52"/>
      <c r="AF939" s="53"/>
      <c r="AG939" s="53"/>
      <c r="AH939" s="53"/>
      <c r="AI939" s="53"/>
      <c r="AJ939" s="53"/>
      <c r="AK939" s="53"/>
      <c r="AL939" s="53"/>
      <c r="AM939" s="53"/>
      <c r="AN939" s="53"/>
      <c r="AP939" s="53"/>
    </row>
    <row r="940" spans="2:42" ht="95.25" customHeight="1">
      <c r="B940" s="99"/>
      <c r="E940" s="140"/>
      <c r="I940" s="150"/>
      <c r="M940" s="150"/>
      <c r="Q940" s="150"/>
      <c r="U940" s="150"/>
      <c r="AE940" s="52"/>
      <c r="AF940" s="53"/>
      <c r="AG940" s="53"/>
      <c r="AH940" s="53"/>
      <c r="AI940" s="53"/>
      <c r="AJ940" s="53"/>
      <c r="AK940" s="53"/>
      <c r="AL940" s="53"/>
      <c r="AM940" s="53"/>
      <c r="AN940" s="53"/>
      <c r="AP940" s="53"/>
    </row>
    <row r="941" spans="2:42" ht="95.25" customHeight="1">
      <c r="B941" s="99"/>
      <c r="E941" s="140"/>
      <c r="I941" s="150"/>
      <c r="M941" s="150"/>
      <c r="Q941" s="150"/>
      <c r="U941" s="150"/>
      <c r="AE941" s="52"/>
      <c r="AF941" s="53"/>
      <c r="AG941" s="53"/>
      <c r="AH941" s="53"/>
      <c r="AI941" s="53"/>
      <c r="AJ941" s="53"/>
      <c r="AK941" s="53"/>
      <c r="AL941" s="53"/>
      <c r="AM941" s="53"/>
      <c r="AN941" s="53"/>
      <c r="AP941" s="53"/>
    </row>
    <row r="942" spans="2:42" ht="95.25" customHeight="1">
      <c r="B942" s="99"/>
      <c r="E942" s="140"/>
      <c r="I942" s="150"/>
      <c r="M942" s="150"/>
      <c r="Q942" s="150"/>
      <c r="U942" s="150"/>
      <c r="AE942" s="52"/>
      <c r="AF942" s="53"/>
      <c r="AG942" s="53"/>
      <c r="AH942" s="53"/>
      <c r="AI942" s="53"/>
      <c r="AJ942" s="53"/>
      <c r="AK942" s="53"/>
      <c r="AL942" s="53"/>
      <c r="AM942" s="53"/>
      <c r="AN942" s="53"/>
      <c r="AP942" s="53"/>
    </row>
    <row r="943" spans="2:42" ht="95.25" customHeight="1">
      <c r="B943" s="99"/>
      <c r="E943" s="140"/>
      <c r="I943" s="150"/>
      <c r="M943" s="150"/>
      <c r="Q943" s="150"/>
      <c r="U943" s="150"/>
      <c r="AE943" s="52"/>
      <c r="AF943" s="53"/>
      <c r="AG943" s="53"/>
      <c r="AH943" s="53"/>
      <c r="AI943" s="53"/>
      <c r="AJ943" s="53"/>
      <c r="AK943" s="53"/>
      <c r="AL943" s="53"/>
      <c r="AM943" s="53"/>
      <c r="AN943" s="53"/>
      <c r="AP943" s="53"/>
    </row>
    <row r="944" spans="2:42" ht="95.25" customHeight="1">
      <c r="B944" s="99"/>
      <c r="E944" s="140"/>
      <c r="I944" s="150"/>
      <c r="M944" s="150"/>
      <c r="Q944" s="150"/>
      <c r="U944" s="150"/>
      <c r="AE944" s="52"/>
      <c r="AF944" s="53"/>
      <c r="AG944" s="53"/>
      <c r="AH944" s="53"/>
      <c r="AI944" s="53"/>
      <c r="AJ944" s="53"/>
      <c r="AK944" s="53"/>
      <c r="AL944" s="53"/>
      <c r="AM944" s="53"/>
      <c r="AN944" s="53"/>
      <c r="AP944" s="53"/>
    </row>
    <row r="945" spans="2:42" ht="95.25" customHeight="1">
      <c r="B945" s="99"/>
      <c r="E945" s="140"/>
      <c r="I945" s="150"/>
      <c r="M945" s="150"/>
      <c r="Q945" s="150"/>
      <c r="U945" s="150"/>
      <c r="AE945" s="52"/>
      <c r="AF945" s="53"/>
      <c r="AG945" s="53"/>
      <c r="AH945" s="53"/>
      <c r="AI945" s="53"/>
      <c r="AJ945" s="53"/>
      <c r="AK945" s="53"/>
      <c r="AL945" s="53"/>
      <c r="AM945" s="53"/>
      <c r="AN945" s="53"/>
      <c r="AP945" s="53"/>
    </row>
    <row r="946" spans="2:42" ht="95.25" customHeight="1">
      <c r="B946" s="99"/>
      <c r="E946" s="140"/>
      <c r="I946" s="150"/>
      <c r="M946" s="150"/>
      <c r="Q946" s="150"/>
      <c r="U946" s="150"/>
      <c r="AE946" s="52"/>
      <c r="AF946" s="53"/>
      <c r="AG946" s="53"/>
      <c r="AH946" s="53"/>
      <c r="AI946" s="53"/>
      <c r="AJ946" s="53"/>
      <c r="AK946" s="53"/>
      <c r="AL946" s="53"/>
      <c r="AM946" s="53"/>
      <c r="AN946" s="53"/>
      <c r="AP946" s="53"/>
    </row>
    <row r="947" spans="2:42" ht="95.25" customHeight="1">
      <c r="B947" s="99"/>
      <c r="E947" s="140"/>
      <c r="I947" s="150"/>
      <c r="M947" s="150"/>
      <c r="Q947" s="150"/>
      <c r="U947" s="150"/>
      <c r="AE947" s="52"/>
      <c r="AF947" s="53"/>
      <c r="AG947" s="53"/>
      <c r="AH947" s="53"/>
      <c r="AI947" s="53"/>
      <c r="AJ947" s="53"/>
      <c r="AK947" s="53"/>
      <c r="AL947" s="53"/>
      <c r="AM947" s="53"/>
      <c r="AN947" s="53"/>
      <c r="AP947" s="53"/>
    </row>
    <row r="948" spans="2:42" ht="95.25" customHeight="1">
      <c r="B948" s="99"/>
      <c r="E948" s="140"/>
      <c r="I948" s="150"/>
      <c r="M948" s="150"/>
      <c r="Q948" s="150"/>
      <c r="U948" s="150"/>
      <c r="AE948" s="52"/>
      <c r="AF948" s="53"/>
      <c r="AG948" s="53"/>
      <c r="AH948" s="53"/>
      <c r="AI948" s="53"/>
      <c r="AJ948" s="53"/>
      <c r="AK948" s="53"/>
      <c r="AL948" s="53"/>
      <c r="AM948" s="53"/>
      <c r="AN948" s="53"/>
      <c r="AP948" s="53"/>
    </row>
    <row r="949" spans="2:42" ht="95.25" customHeight="1">
      <c r="B949" s="99"/>
      <c r="E949" s="140"/>
      <c r="I949" s="150"/>
      <c r="M949" s="150"/>
      <c r="Q949" s="150"/>
      <c r="U949" s="150"/>
      <c r="AE949" s="52"/>
      <c r="AF949" s="53"/>
      <c r="AG949" s="53"/>
      <c r="AH949" s="53"/>
      <c r="AI949" s="53"/>
      <c r="AJ949" s="53"/>
      <c r="AK949" s="53"/>
      <c r="AL949" s="53"/>
      <c r="AM949" s="53"/>
      <c r="AN949" s="53"/>
      <c r="AP949" s="53"/>
    </row>
    <row r="950" spans="2:42" ht="95.25" customHeight="1">
      <c r="B950" s="99"/>
      <c r="E950" s="140"/>
      <c r="I950" s="150"/>
      <c r="M950" s="150"/>
      <c r="Q950" s="150"/>
      <c r="U950" s="150"/>
      <c r="AE950" s="52"/>
      <c r="AF950" s="53"/>
      <c r="AG950" s="53"/>
      <c r="AH950" s="53"/>
      <c r="AI950" s="53"/>
      <c r="AJ950" s="53"/>
      <c r="AK950" s="53"/>
      <c r="AL950" s="53"/>
      <c r="AM950" s="53"/>
      <c r="AN950" s="53"/>
      <c r="AP950" s="53"/>
    </row>
    <row r="951" spans="2:42" ht="95.25" customHeight="1">
      <c r="B951" s="99"/>
      <c r="E951" s="140"/>
      <c r="I951" s="150"/>
      <c r="M951" s="150"/>
      <c r="Q951" s="150"/>
      <c r="U951" s="150"/>
      <c r="AE951" s="52"/>
      <c r="AF951" s="53"/>
      <c r="AG951" s="53"/>
      <c r="AH951" s="53"/>
      <c r="AI951" s="53"/>
      <c r="AJ951" s="53"/>
      <c r="AK951" s="53"/>
      <c r="AL951" s="53"/>
      <c r="AM951" s="53"/>
      <c r="AN951" s="53"/>
      <c r="AP951" s="53"/>
    </row>
    <row r="952" spans="2:42" ht="95.25" customHeight="1">
      <c r="B952" s="99"/>
      <c r="E952" s="140"/>
      <c r="I952" s="150"/>
      <c r="M952" s="150"/>
      <c r="Q952" s="150"/>
      <c r="U952" s="150"/>
      <c r="AE952" s="52"/>
      <c r="AF952" s="53"/>
      <c r="AG952" s="53"/>
      <c r="AH952" s="53"/>
      <c r="AI952" s="53"/>
      <c r="AJ952" s="53"/>
      <c r="AK952" s="53"/>
      <c r="AL952" s="53"/>
      <c r="AM952" s="53"/>
      <c r="AN952" s="53"/>
      <c r="AP952" s="53"/>
    </row>
    <row r="953" spans="2:42" ht="95.25" customHeight="1">
      <c r="B953" s="99"/>
      <c r="E953" s="140"/>
      <c r="I953" s="150"/>
      <c r="M953" s="150"/>
      <c r="Q953" s="150"/>
      <c r="U953" s="150"/>
      <c r="AE953" s="52"/>
      <c r="AF953" s="53"/>
      <c r="AG953" s="53"/>
      <c r="AH953" s="53"/>
      <c r="AI953" s="53"/>
      <c r="AJ953" s="53"/>
      <c r="AK953" s="53"/>
      <c r="AL953" s="53"/>
      <c r="AM953" s="53"/>
      <c r="AN953" s="53"/>
      <c r="AP953" s="53"/>
    </row>
    <row r="954" spans="2:42" ht="95.25" customHeight="1">
      <c r="B954" s="99"/>
      <c r="E954" s="140"/>
      <c r="I954" s="150"/>
      <c r="M954" s="150"/>
      <c r="Q954" s="150"/>
      <c r="U954" s="150"/>
      <c r="AE954" s="52"/>
      <c r="AF954" s="53"/>
      <c r="AG954" s="53"/>
      <c r="AH954" s="53"/>
      <c r="AI954" s="53"/>
      <c r="AJ954" s="53"/>
      <c r="AK954" s="53"/>
      <c r="AL954" s="53"/>
      <c r="AM954" s="53"/>
      <c r="AN954" s="53"/>
      <c r="AP954" s="53"/>
    </row>
    <row r="955" spans="2:42" ht="95.25" customHeight="1">
      <c r="B955" s="99"/>
      <c r="E955" s="140"/>
      <c r="I955" s="150"/>
      <c r="M955" s="150"/>
      <c r="Q955" s="150"/>
      <c r="U955" s="150"/>
      <c r="AE955" s="52"/>
      <c r="AF955" s="53"/>
      <c r="AG955" s="53"/>
      <c r="AH955" s="53"/>
      <c r="AI955" s="53"/>
      <c r="AJ955" s="53"/>
      <c r="AK955" s="53"/>
      <c r="AL955" s="53"/>
      <c r="AM955" s="53"/>
      <c r="AN955" s="53"/>
      <c r="AP955" s="53"/>
    </row>
    <row r="956" spans="2:42" ht="95.25" customHeight="1">
      <c r="B956" s="99"/>
      <c r="E956" s="140"/>
      <c r="I956" s="150"/>
      <c r="M956" s="150"/>
      <c r="Q956" s="150"/>
      <c r="U956" s="150"/>
      <c r="AE956" s="52"/>
      <c r="AF956" s="53"/>
      <c r="AG956" s="53"/>
      <c r="AH956" s="53"/>
      <c r="AI956" s="53"/>
      <c r="AJ956" s="53"/>
      <c r="AK956" s="53"/>
      <c r="AL956" s="53"/>
      <c r="AM956" s="53"/>
      <c r="AN956" s="53"/>
      <c r="AP956" s="53"/>
    </row>
    <row r="957" spans="2:42" ht="95.25" customHeight="1">
      <c r="B957" s="99"/>
      <c r="E957" s="140"/>
      <c r="I957" s="150"/>
      <c r="M957" s="150"/>
      <c r="Q957" s="150"/>
      <c r="U957" s="150"/>
      <c r="AE957" s="52"/>
      <c r="AF957" s="53"/>
      <c r="AG957" s="53"/>
      <c r="AH957" s="53"/>
      <c r="AI957" s="53"/>
      <c r="AJ957" s="53"/>
      <c r="AK957" s="53"/>
      <c r="AL957" s="53"/>
      <c r="AM957" s="53"/>
      <c r="AN957" s="53"/>
      <c r="AP957" s="53"/>
    </row>
    <row r="958" spans="2:42" ht="95.25" customHeight="1">
      <c r="B958" s="99"/>
      <c r="E958" s="140"/>
      <c r="I958" s="150"/>
      <c r="M958" s="150"/>
      <c r="Q958" s="150"/>
      <c r="U958" s="150"/>
      <c r="AE958" s="52"/>
      <c r="AF958" s="53"/>
      <c r="AG958" s="53"/>
      <c r="AH958" s="53"/>
      <c r="AI958" s="53"/>
      <c r="AJ958" s="53"/>
      <c r="AK958" s="53"/>
      <c r="AL958" s="53"/>
      <c r="AM958" s="53"/>
      <c r="AN958" s="53"/>
      <c r="AP958" s="53"/>
    </row>
    <row r="959" spans="2:42" ht="95.25" customHeight="1">
      <c r="B959" s="99"/>
      <c r="E959" s="140"/>
      <c r="I959" s="150"/>
      <c r="M959" s="150"/>
      <c r="Q959" s="150"/>
      <c r="U959" s="150"/>
      <c r="AE959" s="52"/>
      <c r="AF959" s="53"/>
      <c r="AG959" s="53"/>
      <c r="AH959" s="53"/>
      <c r="AI959" s="53"/>
      <c r="AJ959" s="53"/>
      <c r="AK959" s="53"/>
      <c r="AL959" s="53"/>
      <c r="AM959" s="53"/>
      <c r="AN959" s="53"/>
      <c r="AP959" s="53"/>
    </row>
    <row r="960" spans="2:42" ht="95.25" customHeight="1">
      <c r="B960" s="99"/>
      <c r="E960" s="140"/>
      <c r="I960" s="150"/>
      <c r="M960" s="150"/>
      <c r="Q960" s="150"/>
      <c r="U960" s="150"/>
      <c r="AE960" s="52"/>
      <c r="AF960" s="53"/>
      <c r="AG960" s="53"/>
      <c r="AH960" s="53"/>
      <c r="AI960" s="53"/>
      <c r="AJ960" s="53"/>
      <c r="AK960" s="53"/>
      <c r="AL960" s="53"/>
      <c r="AM960" s="53"/>
      <c r="AN960" s="53"/>
      <c r="AP960" s="53"/>
    </row>
    <row r="961" spans="2:42" ht="95.25" customHeight="1">
      <c r="B961" s="99"/>
      <c r="E961" s="140"/>
      <c r="I961" s="150"/>
      <c r="M961" s="150"/>
      <c r="Q961" s="150"/>
      <c r="U961" s="150"/>
      <c r="AE961" s="52"/>
      <c r="AF961" s="53"/>
      <c r="AG961" s="53"/>
      <c r="AH961" s="53"/>
      <c r="AI961" s="53"/>
      <c r="AJ961" s="53"/>
      <c r="AK961" s="53"/>
      <c r="AL961" s="53"/>
      <c r="AM961" s="53"/>
      <c r="AN961" s="53"/>
      <c r="AP961" s="53"/>
    </row>
    <row r="962" spans="2:42" ht="95.25" customHeight="1">
      <c r="B962" s="99"/>
      <c r="E962" s="140"/>
      <c r="I962" s="150"/>
      <c r="M962" s="150"/>
      <c r="Q962" s="150"/>
      <c r="U962" s="150"/>
      <c r="AE962" s="52"/>
      <c r="AF962" s="53"/>
      <c r="AG962" s="53"/>
      <c r="AH962" s="53"/>
      <c r="AI962" s="53"/>
      <c r="AJ962" s="53"/>
      <c r="AK962" s="53"/>
      <c r="AL962" s="53"/>
      <c r="AM962" s="53"/>
      <c r="AN962" s="53"/>
      <c r="AP962" s="53"/>
    </row>
    <row r="963" spans="2:42" ht="95.25" customHeight="1">
      <c r="B963" s="99"/>
      <c r="E963" s="140"/>
      <c r="I963" s="150"/>
      <c r="M963" s="150"/>
      <c r="Q963" s="150"/>
      <c r="U963" s="150"/>
      <c r="AE963" s="52"/>
      <c r="AF963" s="53"/>
      <c r="AG963" s="53"/>
      <c r="AH963" s="53"/>
      <c r="AI963" s="53"/>
      <c r="AJ963" s="53"/>
      <c r="AK963" s="53"/>
      <c r="AL963" s="53"/>
      <c r="AM963" s="53"/>
      <c r="AN963" s="53"/>
      <c r="AP963" s="53"/>
    </row>
    <row r="964" spans="2:42" ht="95.25" customHeight="1">
      <c r="B964" s="99"/>
      <c r="E964" s="140"/>
      <c r="I964" s="150"/>
      <c r="M964" s="150"/>
      <c r="Q964" s="150"/>
      <c r="U964" s="150"/>
      <c r="AE964" s="52"/>
      <c r="AF964" s="53"/>
      <c r="AG964" s="53"/>
      <c r="AH964" s="53"/>
      <c r="AI964" s="53"/>
      <c r="AJ964" s="53"/>
      <c r="AK964" s="53"/>
      <c r="AL964" s="53"/>
      <c r="AM964" s="53"/>
      <c r="AN964" s="53"/>
      <c r="AP964" s="53"/>
    </row>
    <row r="965" spans="2:42" ht="95.25" customHeight="1">
      <c r="B965" s="99"/>
      <c r="E965" s="140"/>
      <c r="I965" s="150"/>
      <c r="M965" s="150"/>
      <c r="Q965" s="150"/>
      <c r="U965" s="150"/>
      <c r="AE965" s="52"/>
      <c r="AF965" s="53"/>
      <c r="AG965" s="53"/>
      <c r="AH965" s="53"/>
      <c r="AI965" s="53"/>
      <c r="AJ965" s="53"/>
      <c r="AK965" s="53"/>
      <c r="AL965" s="53"/>
      <c r="AM965" s="53"/>
      <c r="AN965" s="53"/>
      <c r="AP965" s="53"/>
    </row>
    <row r="966" spans="2:42" ht="95.25" customHeight="1">
      <c r="B966" s="99"/>
      <c r="E966" s="140"/>
      <c r="I966" s="150"/>
      <c r="M966" s="150"/>
      <c r="Q966" s="150"/>
      <c r="U966" s="150"/>
      <c r="AE966" s="52"/>
      <c r="AF966" s="53"/>
      <c r="AG966" s="53"/>
      <c r="AH966" s="53"/>
      <c r="AI966" s="53"/>
      <c r="AJ966" s="53"/>
      <c r="AK966" s="53"/>
      <c r="AL966" s="53"/>
      <c r="AM966" s="53"/>
      <c r="AN966" s="53"/>
      <c r="AP966" s="53"/>
    </row>
    <row r="967" spans="2:42" ht="95.25" customHeight="1">
      <c r="B967" s="99"/>
      <c r="E967" s="140"/>
      <c r="I967" s="150"/>
      <c r="M967" s="150"/>
      <c r="Q967" s="150"/>
      <c r="U967" s="150"/>
      <c r="AE967" s="52"/>
      <c r="AF967" s="53"/>
      <c r="AG967" s="53"/>
      <c r="AH967" s="53"/>
      <c r="AI967" s="53"/>
      <c r="AJ967" s="53"/>
      <c r="AK967" s="53"/>
      <c r="AL967" s="53"/>
      <c r="AM967" s="53"/>
      <c r="AN967" s="53"/>
      <c r="AP967" s="53"/>
    </row>
    <row r="968" spans="2:42" ht="95.25" customHeight="1">
      <c r="B968" s="99"/>
      <c r="E968" s="140"/>
      <c r="I968" s="150"/>
      <c r="M968" s="150"/>
      <c r="Q968" s="150"/>
      <c r="U968" s="150"/>
      <c r="AE968" s="52"/>
      <c r="AF968" s="53"/>
      <c r="AG968" s="53"/>
      <c r="AH968" s="53"/>
      <c r="AI968" s="53"/>
      <c r="AJ968" s="53"/>
      <c r="AK968" s="53"/>
      <c r="AL968" s="53"/>
      <c r="AM968" s="53"/>
      <c r="AN968" s="53"/>
      <c r="AP968" s="53"/>
    </row>
    <row r="969" spans="2:42" ht="95.25" customHeight="1">
      <c r="B969" s="99"/>
      <c r="E969" s="140"/>
      <c r="I969" s="150"/>
      <c r="M969" s="150"/>
      <c r="Q969" s="150"/>
      <c r="U969" s="150"/>
      <c r="AE969" s="52"/>
      <c r="AF969" s="53"/>
      <c r="AG969" s="53"/>
      <c r="AH969" s="53"/>
      <c r="AI969" s="53"/>
      <c r="AJ969" s="53"/>
      <c r="AK969" s="53"/>
      <c r="AL969" s="53"/>
      <c r="AM969" s="53"/>
      <c r="AN969" s="53"/>
      <c r="AP969" s="53"/>
    </row>
    <row r="970" spans="2:42" ht="95.25" customHeight="1">
      <c r="B970" s="99"/>
      <c r="E970" s="140"/>
      <c r="I970" s="150"/>
      <c r="M970" s="150"/>
      <c r="Q970" s="150"/>
      <c r="U970" s="150"/>
      <c r="AE970" s="52"/>
      <c r="AF970" s="53"/>
      <c r="AG970" s="53"/>
      <c r="AH970" s="53"/>
      <c r="AI970" s="53"/>
      <c r="AJ970" s="53"/>
      <c r="AK970" s="53"/>
      <c r="AL970" s="53"/>
      <c r="AM970" s="53"/>
      <c r="AN970" s="53"/>
      <c r="AP970" s="53"/>
    </row>
    <row r="971" spans="2:42" ht="95.25" customHeight="1">
      <c r="B971" s="99"/>
      <c r="E971" s="140"/>
      <c r="I971" s="150"/>
      <c r="M971" s="150"/>
      <c r="Q971" s="150"/>
      <c r="U971" s="150"/>
      <c r="AE971" s="52"/>
      <c r="AF971" s="53"/>
      <c r="AG971" s="53"/>
      <c r="AH971" s="53"/>
      <c r="AI971" s="53"/>
      <c r="AJ971" s="53"/>
      <c r="AK971" s="53"/>
      <c r="AL971" s="53"/>
      <c r="AM971" s="53"/>
      <c r="AN971" s="53"/>
      <c r="AP971" s="53"/>
    </row>
    <row r="972" spans="2:42" ht="95.25" customHeight="1">
      <c r="B972" s="99"/>
      <c r="E972" s="140"/>
      <c r="I972" s="150"/>
      <c r="M972" s="150"/>
      <c r="Q972" s="150"/>
      <c r="U972" s="150"/>
      <c r="AE972" s="52"/>
      <c r="AF972" s="53"/>
      <c r="AG972" s="53"/>
      <c r="AH972" s="53"/>
      <c r="AI972" s="53"/>
      <c r="AJ972" s="53"/>
      <c r="AK972" s="53"/>
      <c r="AL972" s="53"/>
      <c r="AM972" s="53"/>
      <c r="AN972" s="53"/>
      <c r="AP972" s="53"/>
    </row>
    <row r="973" spans="2:42" ht="95.25" customHeight="1">
      <c r="B973" s="99"/>
      <c r="E973" s="140"/>
      <c r="I973" s="150"/>
      <c r="M973" s="150"/>
      <c r="Q973" s="150"/>
      <c r="U973" s="150"/>
      <c r="AE973" s="52"/>
      <c r="AF973" s="53"/>
      <c r="AG973" s="53"/>
      <c r="AH973" s="53"/>
      <c r="AI973" s="53"/>
      <c r="AJ973" s="53"/>
      <c r="AK973" s="53"/>
      <c r="AL973" s="53"/>
      <c r="AM973" s="53"/>
      <c r="AN973" s="53"/>
      <c r="AP973" s="53"/>
    </row>
    <row r="974" spans="2:42" ht="95.25" customHeight="1">
      <c r="B974" s="99"/>
      <c r="E974" s="140"/>
      <c r="I974" s="150"/>
      <c r="M974" s="150"/>
      <c r="Q974" s="150"/>
      <c r="U974" s="150"/>
      <c r="AE974" s="52"/>
      <c r="AF974" s="53"/>
      <c r="AG974" s="53"/>
      <c r="AH974" s="53"/>
      <c r="AI974" s="53"/>
      <c r="AJ974" s="53"/>
      <c r="AK974" s="53"/>
      <c r="AL974" s="53"/>
      <c r="AM974" s="53"/>
      <c r="AN974" s="53"/>
      <c r="AP974" s="53"/>
    </row>
    <row r="975" spans="2:42" ht="95.25" customHeight="1">
      <c r="B975" s="99"/>
      <c r="E975" s="140"/>
      <c r="I975" s="150"/>
      <c r="M975" s="150"/>
      <c r="Q975" s="150"/>
      <c r="U975" s="150"/>
      <c r="AE975" s="52"/>
      <c r="AF975" s="53"/>
      <c r="AG975" s="53"/>
      <c r="AH975" s="53"/>
      <c r="AI975" s="53"/>
      <c r="AJ975" s="53"/>
      <c r="AK975" s="53"/>
      <c r="AL975" s="53"/>
      <c r="AM975" s="53"/>
      <c r="AN975" s="53"/>
      <c r="AP975" s="53"/>
    </row>
    <row r="976" spans="2:42" ht="95.25" customHeight="1">
      <c r="B976" s="99"/>
      <c r="E976" s="140"/>
      <c r="I976" s="150"/>
      <c r="M976" s="150"/>
      <c r="Q976" s="150"/>
      <c r="U976" s="150"/>
      <c r="AE976" s="52"/>
      <c r="AF976" s="53"/>
      <c r="AG976" s="53"/>
      <c r="AH976" s="53"/>
      <c r="AI976" s="53"/>
      <c r="AJ976" s="53"/>
      <c r="AK976" s="53"/>
      <c r="AL976" s="53"/>
      <c r="AM976" s="53"/>
      <c r="AN976" s="53"/>
      <c r="AP976" s="53"/>
    </row>
    <row r="977" spans="2:42" ht="95.25" customHeight="1">
      <c r="B977" s="99"/>
      <c r="E977" s="140"/>
      <c r="I977" s="150"/>
      <c r="M977" s="150"/>
      <c r="Q977" s="150"/>
      <c r="U977" s="150"/>
      <c r="AE977" s="52"/>
      <c r="AF977" s="53"/>
      <c r="AG977" s="53"/>
      <c r="AH977" s="53"/>
      <c r="AI977" s="53"/>
      <c r="AJ977" s="53"/>
      <c r="AK977" s="53"/>
      <c r="AL977" s="53"/>
      <c r="AM977" s="53"/>
      <c r="AN977" s="53"/>
      <c r="AP977" s="53"/>
    </row>
    <row r="978" spans="2:42" ht="95.25" customHeight="1">
      <c r="B978" s="99"/>
      <c r="E978" s="140"/>
      <c r="I978" s="150"/>
      <c r="M978" s="150"/>
      <c r="Q978" s="150"/>
      <c r="U978" s="150"/>
      <c r="AE978" s="52"/>
      <c r="AF978" s="53"/>
      <c r="AG978" s="53"/>
      <c r="AH978" s="53"/>
      <c r="AI978" s="53"/>
      <c r="AJ978" s="53"/>
      <c r="AK978" s="53"/>
      <c r="AL978" s="53"/>
      <c r="AM978" s="53"/>
      <c r="AN978" s="53"/>
      <c r="AP978" s="53"/>
    </row>
    <row r="979" spans="2:42" ht="95.25" customHeight="1">
      <c r="B979" s="99"/>
      <c r="E979" s="140"/>
      <c r="I979" s="150"/>
      <c r="M979" s="150"/>
      <c r="Q979" s="150"/>
      <c r="U979" s="150"/>
      <c r="AE979" s="52"/>
      <c r="AF979" s="53"/>
      <c r="AG979" s="53"/>
      <c r="AH979" s="53"/>
      <c r="AI979" s="53"/>
      <c r="AJ979" s="53"/>
      <c r="AK979" s="53"/>
      <c r="AL979" s="53"/>
      <c r="AM979" s="53"/>
      <c r="AN979" s="53"/>
      <c r="AP979" s="53"/>
    </row>
    <row r="980" spans="2:42" ht="95.25" customHeight="1">
      <c r="B980" s="99"/>
      <c r="E980" s="140"/>
      <c r="I980" s="150"/>
      <c r="M980" s="150"/>
      <c r="Q980" s="150"/>
      <c r="U980" s="150"/>
      <c r="AE980" s="52"/>
      <c r="AF980" s="53"/>
      <c r="AG980" s="53"/>
      <c r="AH980" s="53"/>
      <c r="AI980" s="53"/>
      <c r="AJ980" s="53"/>
      <c r="AK980" s="53"/>
      <c r="AL980" s="53"/>
      <c r="AM980" s="53"/>
      <c r="AN980" s="53"/>
      <c r="AP980" s="53"/>
    </row>
    <row r="981" spans="2:42" ht="95.25" customHeight="1">
      <c r="B981" s="99"/>
      <c r="E981" s="140"/>
      <c r="I981" s="150"/>
      <c r="M981" s="150"/>
      <c r="Q981" s="150"/>
      <c r="U981" s="150"/>
      <c r="AE981" s="52"/>
      <c r="AF981" s="53"/>
      <c r="AG981" s="53"/>
      <c r="AH981" s="53"/>
      <c r="AI981" s="53"/>
      <c r="AJ981" s="53"/>
      <c r="AK981" s="53"/>
      <c r="AL981" s="53"/>
      <c r="AM981" s="53"/>
      <c r="AN981" s="53"/>
      <c r="AP981" s="53"/>
    </row>
    <row r="982" spans="2:42" ht="95.25" customHeight="1">
      <c r="B982" s="99"/>
      <c r="E982" s="140"/>
      <c r="I982" s="150"/>
      <c r="M982" s="150"/>
      <c r="Q982" s="150"/>
      <c r="U982" s="150"/>
      <c r="AE982" s="52"/>
      <c r="AF982" s="53"/>
      <c r="AG982" s="53"/>
      <c r="AH982" s="53"/>
      <c r="AI982" s="53"/>
      <c r="AJ982" s="53"/>
      <c r="AK982" s="53"/>
      <c r="AL982" s="53"/>
      <c r="AM982" s="53"/>
      <c r="AN982" s="53"/>
      <c r="AP982" s="53"/>
    </row>
    <row r="983" spans="2:42" ht="95.25" customHeight="1">
      <c r="B983" s="99"/>
      <c r="E983" s="140"/>
      <c r="I983" s="150"/>
      <c r="M983" s="150"/>
      <c r="Q983" s="150"/>
      <c r="U983" s="150"/>
      <c r="AE983" s="52"/>
      <c r="AF983" s="53"/>
      <c r="AG983" s="53"/>
      <c r="AH983" s="53"/>
      <c r="AI983" s="53"/>
      <c r="AJ983" s="53"/>
      <c r="AK983" s="53"/>
      <c r="AL983" s="53"/>
      <c r="AM983" s="53"/>
      <c r="AN983" s="53"/>
      <c r="AP983" s="53"/>
    </row>
    <row r="984" spans="2:42" ht="95.25" customHeight="1">
      <c r="B984" s="99"/>
      <c r="E984" s="140"/>
      <c r="I984" s="150"/>
      <c r="M984" s="150"/>
      <c r="Q984" s="150"/>
      <c r="U984" s="150"/>
      <c r="AE984" s="52"/>
      <c r="AF984" s="53"/>
      <c r="AG984" s="53"/>
      <c r="AH984" s="53"/>
      <c r="AI984" s="53"/>
      <c r="AJ984" s="53"/>
      <c r="AK984" s="53"/>
      <c r="AL984" s="53"/>
      <c r="AM984" s="53"/>
      <c r="AN984" s="53"/>
      <c r="AP984" s="53"/>
    </row>
    <row r="985" spans="2:42" ht="95.25" customHeight="1">
      <c r="B985" s="99"/>
      <c r="E985" s="140"/>
      <c r="I985" s="150"/>
      <c r="M985" s="150"/>
      <c r="Q985" s="150"/>
      <c r="U985" s="150"/>
      <c r="AE985" s="52"/>
      <c r="AF985" s="53"/>
      <c r="AG985" s="53"/>
      <c r="AH985" s="53"/>
      <c r="AI985" s="53"/>
      <c r="AJ985" s="53"/>
      <c r="AK985" s="53"/>
      <c r="AL985" s="53"/>
      <c r="AM985" s="53"/>
      <c r="AN985" s="53"/>
      <c r="AP985" s="53"/>
    </row>
    <row r="986" spans="2:42" ht="95.25" customHeight="1">
      <c r="B986" s="99"/>
      <c r="E986" s="140"/>
      <c r="I986" s="150"/>
      <c r="M986" s="150"/>
      <c r="Q986" s="150"/>
      <c r="U986" s="150"/>
      <c r="AE986" s="52"/>
      <c r="AF986" s="53"/>
      <c r="AG986" s="53"/>
      <c r="AH986" s="53"/>
      <c r="AI986" s="53"/>
      <c r="AJ986" s="53"/>
      <c r="AK986" s="53"/>
      <c r="AL986" s="53"/>
      <c r="AM986" s="53"/>
      <c r="AN986" s="53"/>
      <c r="AP986" s="53"/>
    </row>
    <row r="987" spans="2:42" ht="95.25" customHeight="1">
      <c r="B987" s="99"/>
      <c r="E987" s="140"/>
      <c r="I987" s="150"/>
      <c r="M987" s="150"/>
      <c r="Q987" s="150"/>
      <c r="U987" s="150"/>
      <c r="AE987" s="52"/>
      <c r="AF987" s="53"/>
      <c r="AG987" s="53"/>
      <c r="AH987" s="53"/>
      <c r="AI987" s="53"/>
      <c r="AJ987" s="53"/>
      <c r="AK987" s="53"/>
      <c r="AL987" s="53"/>
      <c r="AM987" s="53"/>
      <c r="AN987" s="53"/>
      <c r="AP987" s="53"/>
    </row>
    <row r="988" spans="2:42" ht="95.25" customHeight="1">
      <c r="B988" s="99"/>
      <c r="E988" s="140"/>
      <c r="I988" s="150"/>
      <c r="M988" s="150"/>
      <c r="Q988" s="150"/>
      <c r="U988" s="150"/>
      <c r="AE988" s="52"/>
      <c r="AF988" s="53"/>
      <c r="AG988" s="53"/>
      <c r="AH988" s="53"/>
      <c r="AI988" s="53"/>
      <c r="AJ988" s="53"/>
      <c r="AK988" s="53"/>
      <c r="AL988" s="53"/>
      <c r="AM988" s="53"/>
      <c r="AN988" s="53"/>
      <c r="AP988" s="53"/>
    </row>
    <row r="989" spans="2:42" ht="95.25" customHeight="1">
      <c r="B989" s="99"/>
      <c r="E989" s="140"/>
      <c r="I989" s="150"/>
      <c r="M989" s="150"/>
      <c r="Q989" s="150"/>
      <c r="U989" s="150"/>
      <c r="AE989" s="52"/>
      <c r="AF989" s="53"/>
      <c r="AG989" s="53"/>
      <c r="AH989" s="53"/>
      <c r="AI989" s="53"/>
      <c r="AJ989" s="53"/>
      <c r="AK989" s="53"/>
      <c r="AL989" s="53"/>
      <c r="AM989" s="53"/>
      <c r="AN989" s="53"/>
      <c r="AP989" s="53"/>
    </row>
    <row r="990" spans="2:42" ht="95.25" customHeight="1">
      <c r="B990" s="99"/>
      <c r="E990" s="140"/>
      <c r="I990" s="150"/>
      <c r="M990" s="150"/>
      <c r="Q990" s="150"/>
      <c r="U990" s="150"/>
      <c r="AE990" s="52"/>
      <c r="AF990" s="53"/>
      <c r="AG990" s="53"/>
      <c r="AH990" s="53"/>
      <c r="AI990" s="53"/>
      <c r="AJ990" s="53"/>
      <c r="AK990" s="53"/>
      <c r="AL990" s="53"/>
      <c r="AM990" s="53"/>
      <c r="AN990" s="53"/>
      <c r="AP990" s="53"/>
    </row>
    <row r="991" spans="2:42" ht="95.25" customHeight="1">
      <c r="B991" s="99"/>
      <c r="E991" s="140"/>
      <c r="I991" s="150"/>
      <c r="M991" s="150"/>
      <c r="Q991" s="150"/>
      <c r="U991" s="150"/>
      <c r="AE991" s="52"/>
      <c r="AF991" s="53"/>
      <c r="AG991" s="53"/>
      <c r="AH991" s="53"/>
      <c r="AI991" s="53"/>
      <c r="AJ991" s="53"/>
      <c r="AK991" s="53"/>
      <c r="AL991" s="53"/>
      <c r="AM991" s="53"/>
      <c r="AN991" s="53"/>
      <c r="AP991" s="53"/>
    </row>
    <row r="992" spans="2:42" ht="95.25" customHeight="1">
      <c r="B992" s="99"/>
      <c r="E992" s="140"/>
      <c r="I992" s="150"/>
      <c r="M992" s="150"/>
      <c r="Q992" s="150"/>
      <c r="U992" s="150"/>
      <c r="AE992" s="52"/>
      <c r="AF992" s="53"/>
      <c r="AG992" s="53"/>
      <c r="AH992" s="53"/>
      <c r="AI992" s="53"/>
      <c r="AJ992" s="53"/>
      <c r="AK992" s="53"/>
      <c r="AL992" s="53"/>
      <c r="AM992" s="53"/>
      <c r="AN992" s="53"/>
      <c r="AP992" s="53"/>
    </row>
    <row r="993" spans="2:42" ht="95.25" customHeight="1">
      <c r="B993" s="99"/>
      <c r="E993" s="140"/>
      <c r="I993" s="150"/>
      <c r="M993" s="150"/>
      <c r="Q993" s="150"/>
      <c r="U993" s="150"/>
      <c r="AE993" s="52"/>
      <c r="AF993" s="53"/>
      <c r="AG993" s="53"/>
      <c r="AH993" s="53"/>
      <c r="AI993" s="53"/>
      <c r="AJ993" s="53"/>
      <c r="AK993" s="53"/>
      <c r="AL993" s="53"/>
      <c r="AM993" s="53"/>
      <c r="AN993" s="53"/>
      <c r="AP993" s="53"/>
    </row>
    <row r="994" spans="2:42" ht="95.25" customHeight="1">
      <c r="B994" s="99"/>
      <c r="E994" s="140"/>
      <c r="I994" s="150"/>
      <c r="M994" s="150"/>
      <c r="Q994" s="150"/>
      <c r="U994" s="150"/>
      <c r="AE994" s="52"/>
      <c r="AF994" s="53"/>
      <c r="AG994" s="53"/>
      <c r="AH994" s="53"/>
      <c r="AI994" s="53"/>
      <c r="AJ994" s="53"/>
      <c r="AK994" s="53"/>
      <c r="AL994" s="53"/>
      <c r="AM994" s="53"/>
      <c r="AN994" s="53"/>
      <c r="AP994" s="53"/>
    </row>
    <row r="995" spans="2:42" ht="95.25" customHeight="1">
      <c r="B995" s="99"/>
      <c r="E995" s="140"/>
      <c r="I995" s="150"/>
      <c r="M995" s="150"/>
      <c r="Q995" s="150"/>
      <c r="U995" s="150"/>
      <c r="AE995" s="52"/>
      <c r="AF995" s="53"/>
      <c r="AG995" s="53"/>
      <c r="AH995" s="53"/>
      <c r="AI995" s="53"/>
      <c r="AJ995" s="53"/>
      <c r="AK995" s="53"/>
      <c r="AL995" s="53"/>
      <c r="AM995" s="53"/>
      <c r="AN995" s="53"/>
      <c r="AP995" s="53"/>
    </row>
    <row r="996" spans="2:42" ht="95.25" customHeight="1">
      <c r="B996" s="99"/>
      <c r="E996" s="140"/>
      <c r="I996" s="150"/>
      <c r="M996" s="150"/>
      <c r="Q996" s="150"/>
      <c r="U996" s="150"/>
      <c r="AE996" s="52"/>
      <c r="AF996" s="53"/>
      <c r="AG996" s="53"/>
      <c r="AH996" s="53"/>
      <c r="AI996" s="53"/>
      <c r="AJ996" s="53"/>
      <c r="AK996" s="53"/>
      <c r="AL996" s="53"/>
      <c r="AM996" s="53"/>
      <c r="AN996" s="53"/>
      <c r="AP996" s="53"/>
    </row>
    <row r="997" spans="2:42" ht="95.25" customHeight="1">
      <c r="B997" s="99"/>
      <c r="E997" s="140"/>
      <c r="I997" s="150"/>
      <c r="M997" s="150"/>
      <c r="Q997" s="150"/>
      <c r="U997" s="150"/>
      <c r="AE997" s="52"/>
      <c r="AF997" s="53"/>
      <c r="AG997" s="53"/>
      <c r="AH997" s="53"/>
      <c r="AI997" s="53"/>
      <c r="AJ997" s="53"/>
      <c r="AK997" s="53"/>
      <c r="AL997" s="53"/>
      <c r="AM997" s="53"/>
      <c r="AN997" s="53"/>
      <c r="AP997" s="53"/>
    </row>
    <row r="998" spans="2:42" ht="95.25" customHeight="1">
      <c r="B998" s="99"/>
      <c r="E998" s="140"/>
      <c r="I998" s="150"/>
      <c r="M998" s="150"/>
      <c r="Q998" s="150"/>
      <c r="U998" s="150"/>
      <c r="AE998" s="52"/>
      <c r="AF998" s="53"/>
      <c r="AG998" s="53"/>
      <c r="AH998" s="53"/>
      <c r="AI998" s="53"/>
      <c r="AJ998" s="53"/>
      <c r="AK998" s="53"/>
      <c r="AL998" s="53"/>
      <c r="AM998" s="53"/>
      <c r="AN998" s="53"/>
      <c r="AP998" s="53"/>
    </row>
    <row r="999" spans="2:42" ht="95.25" customHeight="1">
      <c r="B999" s="99"/>
      <c r="E999" s="140"/>
      <c r="I999" s="150"/>
      <c r="M999" s="150"/>
      <c r="Q999" s="150"/>
      <c r="U999" s="150"/>
      <c r="AE999" s="52"/>
      <c r="AF999" s="53"/>
      <c r="AG999" s="53"/>
      <c r="AH999" s="53"/>
      <c r="AI999" s="53"/>
      <c r="AJ999" s="53"/>
      <c r="AK999" s="53"/>
      <c r="AL999" s="53"/>
      <c r="AM999" s="53"/>
      <c r="AN999" s="53"/>
      <c r="AP999" s="53"/>
    </row>
    <row r="1000" spans="2:42" ht="95.25" customHeight="1">
      <c r="B1000" s="99"/>
      <c r="E1000" s="140"/>
      <c r="I1000" s="150"/>
      <c r="M1000" s="150"/>
      <c r="Q1000" s="150"/>
      <c r="U1000" s="150"/>
      <c r="AE1000" s="52"/>
      <c r="AF1000" s="53"/>
      <c r="AG1000" s="53"/>
      <c r="AH1000" s="53"/>
      <c r="AI1000" s="53"/>
      <c r="AJ1000" s="53"/>
      <c r="AK1000" s="53"/>
      <c r="AL1000" s="53"/>
      <c r="AM1000" s="53"/>
      <c r="AN1000" s="53"/>
      <c r="AP1000" s="53"/>
    </row>
    <row r="1001" spans="2:42" ht="95.25" customHeight="1">
      <c r="B1001" s="99"/>
      <c r="E1001" s="140"/>
      <c r="I1001" s="150"/>
      <c r="M1001" s="150"/>
      <c r="Q1001" s="150"/>
      <c r="U1001" s="150"/>
      <c r="AE1001" s="52"/>
      <c r="AF1001" s="53"/>
      <c r="AG1001" s="53"/>
      <c r="AH1001" s="53"/>
      <c r="AI1001" s="53"/>
      <c r="AJ1001" s="53"/>
      <c r="AK1001" s="53"/>
      <c r="AL1001" s="53"/>
      <c r="AM1001" s="53"/>
      <c r="AN1001" s="53"/>
      <c r="AP1001" s="53"/>
    </row>
    <row r="1002" spans="2:42" ht="95.25" customHeight="1">
      <c r="B1002" s="99"/>
      <c r="E1002" s="140"/>
      <c r="I1002" s="150"/>
      <c r="M1002" s="150"/>
      <c r="Q1002" s="150"/>
      <c r="U1002" s="150"/>
      <c r="AE1002" s="52"/>
      <c r="AF1002" s="53"/>
      <c r="AG1002" s="53"/>
      <c r="AH1002" s="53"/>
      <c r="AI1002" s="53"/>
      <c r="AJ1002" s="53"/>
      <c r="AK1002" s="53"/>
      <c r="AL1002" s="53"/>
      <c r="AM1002" s="53"/>
      <c r="AN1002" s="53"/>
      <c r="AP1002" s="53"/>
    </row>
    <row r="1003" spans="2:42" ht="95.25" customHeight="1">
      <c r="B1003" s="99"/>
      <c r="E1003" s="140"/>
      <c r="I1003" s="150"/>
      <c r="M1003" s="150"/>
      <c r="Q1003" s="150"/>
      <c r="U1003" s="150"/>
      <c r="AE1003" s="52"/>
      <c r="AF1003" s="53"/>
      <c r="AG1003" s="53"/>
      <c r="AH1003" s="53"/>
      <c r="AI1003" s="53"/>
      <c r="AJ1003" s="53"/>
      <c r="AK1003" s="53"/>
      <c r="AL1003" s="53"/>
      <c r="AM1003" s="53"/>
      <c r="AN1003" s="53"/>
      <c r="AP1003" s="53"/>
    </row>
    <row r="1004" spans="2:42" ht="95.25" customHeight="1">
      <c r="B1004" s="99"/>
      <c r="E1004" s="140"/>
      <c r="I1004" s="150"/>
      <c r="M1004" s="150"/>
      <c r="Q1004" s="150"/>
      <c r="U1004" s="150"/>
      <c r="AE1004" s="52"/>
      <c r="AF1004" s="53"/>
      <c r="AG1004" s="53"/>
      <c r="AH1004" s="53"/>
      <c r="AI1004" s="53"/>
      <c r="AJ1004" s="53"/>
      <c r="AK1004" s="53"/>
      <c r="AL1004" s="53"/>
      <c r="AM1004" s="53"/>
      <c r="AN1004" s="53"/>
      <c r="AP1004" s="53"/>
    </row>
    <row r="1005" spans="2:42" ht="95.25" customHeight="1">
      <c r="B1005" s="99"/>
      <c r="E1005" s="140"/>
      <c r="I1005" s="150"/>
      <c r="M1005" s="150"/>
      <c r="Q1005" s="150"/>
      <c r="U1005" s="150"/>
      <c r="AE1005" s="52"/>
      <c r="AF1005" s="53"/>
      <c r="AG1005" s="53"/>
      <c r="AH1005" s="53"/>
      <c r="AI1005" s="53"/>
      <c r="AJ1005" s="53"/>
      <c r="AK1005" s="53"/>
      <c r="AL1005" s="53"/>
      <c r="AM1005" s="53"/>
      <c r="AN1005" s="53"/>
      <c r="AP1005" s="53"/>
    </row>
    <row r="1006" spans="2:42" ht="95.25" customHeight="1">
      <c r="B1006" s="99"/>
      <c r="E1006" s="140"/>
      <c r="I1006" s="150"/>
      <c r="M1006" s="150"/>
      <c r="Q1006" s="150"/>
      <c r="U1006" s="150"/>
      <c r="AE1006" s="52"/>
      <c r="AF1006" s="53"/>
      <c r="AG1006" s="53"/>
      <c r="AH1006" s="53"/>
      <c r="AI1006" s="53"/>
      <c r="AJ1006" s="53"/>
      <c r="AK1006" s="53"/>
      <c r="AL1006" s="53"/>
      <c r="AM1006" s="53"/>
      <c r="AN1006" s="53"/>
      <c r="AP1006" s="53"/>
    </row>
    <row r="1007" spans="2:42" ht="95.25" customHeight="1">
      <c r="B1007" s="99"/>
      <c r="E1007" s="140"/>
      <c r="I1007" s="150"/>
      <c r="M1007" s="150"/>
      <c r="Q1007" s="150"/>
      <c r="U1007" s="150"/>
      <c r="AE1007" s="52"/>
      <c r="AF1007" s="53"/>
      <c r="AG1007" s="53"/>
      <c r="AH1007" s="53"/>
      <c r="AI1007" s="53"/>
      <c r="AJ1007" s="53"/>
      <c r="AK1007" s="53"/>
      <c r="AL1007" s="53"/>
      <c r="AM1007" s="53"/>
      <c r="AN1007" s="53"/>
      <c r="AP1007" s="53"/>
    </row>
    <row r="1008" spans="2:42" ht="95.25" customHeight="1">
      <c r="B1008" s="99"/>
      <c r="E1008" s="140"/>
      <c r="I1008" s="150"/>
      <c r="M1008" s="150"/>
      <c r="Q1008" s="150"/>
      <c r="U1008" s="150"/>
      <c r="AE1008" s="52"/>
      <c r="AF1008" s="53"/>
      <c r="AG1008" s="53"/>
      <c r="AH1008" s="53"/>
      <c r="AI1008" s="53"/>
      <c r="AJ1008" s="53"/>
      <c r="AK1008" s="53"/>
      <c r="AL1008" s="53"/>
      <c r="AM1008" s="53"/>
      <c r="AN1008" s="53"/>
      <c r="AP1008" s="53"/>
    </row>
    <row r="1009" spans="2:42" ht="95.25" customHeight="1">
      <c r="B1009" s="99"/>
      <c r="E1009" s="140"/>
      <c r="I1009" s="150"/>
      <c r="M1009" s="150"/>
      <c r="Q1009" s="150"/>
      <c r="U1009" s="150"/>
      <c r="AE1009" s="52"/>
      <c r="AF1009" s="53"/>
      <c r="AG1009" s="53"/>
      <c r="AH1009" s="53"/>
      <c r="AI1009" s="53"/>
      <c r="AJ1009" s="53"/>
      <c r="AK1009" s="53"/>
      <c r="AL1009" s="53"/>
      <c r="AM1009" s="53"/>
      <c r="AN1009" s="53"/>
      <c r="AP1009" s="53"/>
    </row>
    <row r="1010" spans="2:42" ht="95.25" customHeight="1">
      <c r="B1010" s="99"/>
      <c r="E1010" s="140"/>
      <c r="I1010" s="150"/>
      <c r="M1010" s="150"/>
      <c r="Q1010" s="150"/>
      <c r="U1010" s="150"/>
      <c r="AE1010" s="52"/>
      <c r="AF1010" s="53"/>
      <c r="AG1010" s="53"/>
      <c r="AH1010" s="53"/>
      <c r="AI1010" s="53"/>
      <c r="AJ1010" s="53"/>
      <c r="AK1010" s="53"/>
      <c r="AL1010" s="53"/>
      <c r="AM1010" s="53"/>
      <c r="AN1010" s="53"/>
      <c r="AP1010" s="53"/>
    </row>
    <row r="1011" spans="2:42" ht="95.25" customHeight="1">
      <c r="B1011" s="99"/>
      <c r="E1011" s="140"/>
      <c r="I1011" s="150"/>
      <c r="M1011" s="150"/>
      <c r="Q1011" s="150"/>
      <c r="U1011" s="150"/>
      <c r="AE1011" s="52"/>
      <c r="AF1011" s="53"/>
      <c r="AG1011" s="53"/>
      <c r="AH1011" s="53"/>
      <c r="AI1011" s="53"/>
      <c r="AJ1011" s="53"/>
      <c r="AK1011" s="53"/>
      <c r="AL1011" s="53"/>
      <c r="AM1011" s="53"/>
      <c r="AN1011" s="53"/>
      <c r="AP1011" s="53"/>
    </row>
    <row r="1012" spans="2:42" ht="95.25" customHeight="1">
      <c r="B1012" s="99"/>
      <c r="E1012" s="140"/>
      <c r="I1012" s="150"/>
      <c r="M1012" s="150"/>
      <c r="Q1012" s="150"/>
      <c r="U1012" s="150"/>
      <c r="AE1012" s="52"/>
      <c r="AF1012" s="53"/>
      <c r="AG1012" s="53"/>
      <c r="AH1012" s="53"/>
      <c r="AI1012" s="53"/>
      <c r="AJ1012" s="53"/>
      <c r="AK1012" s="53"/>
      <c r="AL1012" s="53"/>
      <c r="AM1012" s="53"/>
      <c r="AN1012" s="53"/>
      <c r="AP1012" s="53"/>
    </row>
    <row r="1013" spans="2:42" ht="95.25" customHeight="1">
      <c r="B1013" s="99"/>
      <c r="E1013" s="140"/>
      <c r="I1013" s="150"/>
      <c r="M1013" s="150"/>
      <c r="Q1013" s="150"/>
      <c r="U1013" s="150"/>
      <c r="AE1013" s="52"/>
      <c r="AF1013" s="53"/>
      <c r="AG1013" s="53"/>
      <c r="AH1013" s="53"/>
      <c r="AI1013" s="53"/>
      <c r="AJ1013" s="53"/>
      <c r="AK1013" s="53"/>
      <c r="AL1013" s="53"/>
      <c r="AM1013" s="53"/>
      <c r="AN1013" s="53"/>
      <c r="AP1013" s="53"/>
    </row>
    <row r="1014" spans="2:42" ht="95.25" customHeight="1">
      <c r="B1014" s="99"/>
      <c r="E1014" s="140"/>
      <c r="I1014" s="150"/>
      <c r="M1014" s="150"/>
      <c r="Q1014" s="150"/>
      <c r="U1014" s="150"/>
      <c r="AE1014" s="52"/>
      <c r="AF1014" s="53"/>
      <c r="AG1014" s="53"/>
      <c r="AH1014" s="53"/>
      <c r="AI1014" s="53"/>
      <c r="AJ1014" s="53"/>
      <c r="AK1014" s="53"/>
      <c r="AL1014" s="53"/>
      <c r="AM1014" s="53"/>
      <c r="AN1014" s="53"/>
      <c r="AP1014" s="53"/>
    </row>
    <row r="1015" spans="2:42" ht="95.25" customHeight="1">
      <c r="B1015" s="99"/>
      <c r="E1015" s="140"/>
      <c r="I1015" s="150"/>
      <c r="M1015" s="150"/>
      <c r="Q1015" s="150"/>
      <c r="U1015" s="150"/>
      <c r="AE1015" s="52"/>
      <c r="AF1015" s="53"/>
      <c r="AG1015" s="53"/>
      <c r="AH1015" s="53"/>
      <c r="AI1015" s="53"/>
      <c r="AJ1015" s="53"/>
      <c r="AK1015" s="53"/>
      <c r="AL1015" s="53"/>
      <c r="AM1015" s="53"/>
      <c r="AN1015" s="53"/>
      <c r="AP1015" s="53"/>
    </row>
    <row r="1016" spans="2:42" ht="95.25" customHeight="1">
      <c r="B1016" s="99"/>
      <c r="E1016" s="140"/>
      <c r="I1016" s="150"/>
      <c r="M1016" s="150"/>
      <c r="Q1016" s="150"/>
      <c r="U1016" s="150"/>
      <c r="AE1016" s="52"/>
      <c r="AF1016" s="53"/>
      <c r="AG1016" s="53"/>
      <c r="AH1016" s="53"/>
      <c r="AI1016" s="53"/>
      <c r="AJ1016" s="53"/>
      <c r="AK1016" s="53"/>
      <c r="AL1016" s="53"/>
      <c r="AM1016" s="53"/>
      <c r="AN1016" s="53"/>
      <c r="AP1016" s="53"/>
    </row>
    <row r="1017" spans="2:42" ht="95.25" customHeight="1">
      <c r="B1017" s="99"/>
      <c r="E1017" s="140"/>
      <c r="I1017" s="150"/>
      <c r="M1017" s="150"/>
      <c r="Q1017" s="150"/>
      <c r="U1017" s="150"/>
      <c r="AE1017" s="52"/>
      <c r="AF1017" s="53"/>
      <c r="AG1017" s="53"/>
      <c r="AH1017" s="53"/>
      <c r="AI1017" s="53"/>
      <c r="AJ1017" s="53"/>
      <c r="AK1017" s="53"/>
      <c r="AL1017" s="53"/>
      <c r="AM1017" s="53"/>
      <c r="AN1017" s="53"/>
      <c r="AP1017" s="53"/>
    </row>
    <row r="1018" spans="2:42" ht="95.25" customHeight="1">
      <c r="B1018" s="99"/>
      <c r="E1018" s="140"/>
      <c r="I1018" s="150"/>
      <c r="M1018" s="150"/>
      <c r="Q1018" s="150"/>
      <c r="U1018" s="150"/>
      <c r="AE1018" s="52"/>
      <c r="AF1018" s="53"/>
      <c r="AG1018" s="53"/>
      <c r="AH1018" s="53"/>
      <c r="AI1018" s="53"/>
      <c r="AJ1018" s="53"/>
      <c r="AK1018" s="53"/>
      <c r="AL1018" s="53"/>
      <c r="AM1018" s="53"/>
      <c r="AN1018" s="53"/>
      <c r="AP1018" s="53"/>
    </row>
    <row r="1019" spans="2:42" ht="95.25" customHeight="1">
      <c r="B1019" s="99"/>
      <c r="E1019" s="140"/>
      <c r="I1019" s="150"/>
      <c r="M1019" s="150"/>
      <c r="Q1019" s="150"/>
      <c r="U1019" s="150"/>
      <c r="AE1019" s="52"/>
      <c r="AF1019" s="53"/>
      <c r="AG1019" s="53"/>
      <c r="AH1019" s="53"/>
      <c r="AI1019" s="53"/>
      <c r="AJ1019" s="53"/>
      <c r="AK1019" s="53"/>
      <c r="AL1019" s="53"/>
      <c r="AM1019" s="53"/>
      <c r="AN1019" s="53"/>
      <c r="AP1019" s="53"/>
    </row>
    <row r="1020" spans="2:42" ht="95.25" customHeight="1">
      <c r="B1020" s="99"/>
      <c r="E1020" s="140"/>
      <c r="I1020" s="150"/>
      <c r="M1020" s="150"/>
      <c r="Q1020" s="150"/>
      <c r="U1020" s="150"/>
      <c r="AE1020" s="52"/>
      <c r="AF1020" s="53"/>
      <c r="AG1020" s="53"/>
      <c r="AH1020" s="53"/>
      <c r="AI1020" s="53"/>
      <c r="AJ1020" s="53"/>
      <c r="AK1020" s="53"/>
      <c r="AL1020" s="53"/>
      <c r="AM1020" s="53"/>
      <c r="AN1020" s="53"/>
      <c r="AP1020" s="53"/>
    </row>
    <row r="1021" spans="2:42" ht="95.25" customHeight="1">
      <c r="B1021" s="99"/>
      <c r="E1021" s="140"/>
      <c r="I1021" s="150"/>
      <c r="M1021" s="150"/>
      <c r="Q1021" s="150"/>
      <c r="U1021" s="150"/>
      <c r="AE1021" s="52"/>
      <c r="AF1021" s="53"/>
      <c r="AG1021" s="53"/>
      <c r="AH1021" s="53"/>
      <c r="AI1021" s="53"/>
      <c r="AJ1021" s="53"/>
      <c r="AK1021" s="53"/>
      <c r="AL1021" s="53"/>
      <c r="AM1021" s="53"/>
      <c r="AN1021" s="53"/>
      <c r="AP1021" s="53"/>
    </row>
    <row r="1022" spans="2:42" ht="95.25" customHeight="1">
      <c r="B1022" s="99"/>
      <c r="E1022" s="140"/>
      <c r="I1022" s="150"/>
      <c r="M1022" s="150"/>
      <c r="Q1022" s="150"/>
      <c r="U1022" s="150"/>
      <c r="AE1022" s="52"/>
      <c r="AF1022" s="53"/>
      <c r="AG1022" s="53"/>
      <c r="AH1022" s="53"/>
      <c r="AI1022" s="53"/>
      <c r="AJ1022" s="53"/>
      <c r="AK1022" s="53"/>
      <c r="AL1022" s="53"/>
      <c r="AM1022" s="53"/>
      <c r="AN1022" s="53"/>
      <c r="AP1022" s="53"/>
    </row>
    <row r="1023" spans="2:42" ht="95.25" customHeight="1">
      <c r="B1023" s="99"/>
      <c r="E1023" s="140"/>
      <c r="I1023" s="150"/>
      <c r="M1023" s="150"/>
      <c r="Q1023" s="150"/>
      <c r="U1023" s="150"/>
      <c r="AE1023" s="52"/>
      <c r="AF1023" s="53"/>
      <c r="AG1023" s="53"/>
      <c r="AH1023" s="53"/>
      <c r="AI1023" s="53"/>
      <c r="AJ1023" s="53"/>
      <c r="AK1023" s="53"/>
      <c r="AL1023" s="53"/>
      <c r="AM1023" s="53"/>
      <c r="AN1023" s="53"/>
      <c r="AP1023" s="53"/>
    </row>
    <row r="1024" spans="2:42" ht="95.25" customHeight="1">
      <c r="B1024" s="99"/>
      <c r="E1024" s="140"/>
      <c r="I1024" s="150"/>
      <c r="M1024" s="150"/>
      <c r="Q1024" s="150"/>
      <c r="U1024" s="150"/>
      <c r="AE1024" s="52"/>
      <c r="AF1024" s="53"/>
      <c r="AG1024" s="53"/>
      <c r="AH1024" s="53"/>
      <c r="AI1024" s="53"/>
      <c r="AJ1024" s="53"/>
      <c r="AK1024" s="53"/>
      <c r="AL1024" s="53"/>
      <c r="AM1024" s="53"/>
      <c r="AN1024" s="53"/>
      <c r="AP1024" s="53"/>
    </row>
    <row r="1025" spans="2:42" ht="95.25" customHeight="1">
      <c r="B1025" s="99"/>
      <c r="E1025" s="140"/>
      <c r="I1025" s="150"/>
      <c r="M1025" s="150"/>
      <c r="Q1025" s="150"/>
      <c r="U1025" s="150"/>
      <c r="AE1025" s="52"/>
      <c r="AF1025" s="53"/>
      <c r="AG1025" s="53"/>
      <c r="AH1025" s="53"/>
      <c r="AI1025" s="53"/>
      <c r="AJ1025" s="53"/>
      <c r="AK1025" s="53"/>
      <c r="AL1025" s="53"/>
      <c r="AM1025" s="53"/>
      <c r="AN1025" s="53"/>
      <c r="AP1025" s="53"/>
    </row>
    <row r="1026" spans="2:42" ht="95.25" customHeight="1">
      <c r="B1026" s="99"/>
      <c r="E1026" s="140"/>
      <c r="I1026" s="150"/>
      <c r="M1026" s="150"/>
      <c r="Q1026" s="150"/>
      <c r="U1026" s="150"/>
      <c r="AE1026" s="52"/>
      <c r="AF1026" s="53"/>
      <c r="AG1026" s="53"/>
      <c r="AH1026" s="53"/>
      <c r="AI1026" s="53"/>
      <c r="AJ1026" s="53"/>
      <c r="AK1026" s="53"/>
      <c r="AL1026" s="53"/>
      <c r="AM1026" s="53"/>
      <c r="AN1026" s="53"/>
      <c r="AP1026" s="53"/>
    </row>
    <row r="1027" spans="2:42" ht="95.25" customHeight="1">
      <c r="B1027" s="99"/>
      <c r="E1027" s="140"/>
      <c r="I1027" s="150"/>
      <c r="M1027" s="150"/>
      <c r="Q1027" s="150"/>
      <c r="U1027" s="150"/>
      <c r="AE1027" s="52"/>
      <c r="AF1027" s="53"/>
      <c r="AG1027" s="53"/>
      <c r="AH1027" s="53"/>
      <c r="AI1027" s="53"/>
      <c r="AJ1027" s="53"/>
      <c r="AK1027" s="53"/>
      <c r="AL1027" s="53"/>
      <c r="AM1027" s="53"/>
      <c r="AN1027" s="53"/>
      <c r="AP1027" s="53"/>
    </row>
    <row r="1028" spans="2:42" ht="95.25" customHeight="1">
      <c r="B1028" s="99"/>
      <c r="E1028" s="140"/>
      <c r="I1028" s="150"/>
      <c r="M1028" s="150"/>
      <c r="Q1028" s="150"/>
      <c r="U1028" s="150"/>
      <c r="AE1028" s="52"/>
      <c r="AF1028" s="53"/>
      <c r="AG1028" s="53"/>
      <c r="AH1028" s="53"/>
      <c r="AI1028" s="53"/>
      <c r="AJ1028" s="53"/>
      <c r="AK1028" s="53"/>
      <c r="AL1028" s="53"/>
      <c r="AM1028" s="53"/>
      <c r="AN1028" s="53"/>
      <c r="AP1028" s="53"/>
    </row>
    <row r="1029" spans="2:42" ht="95.25" customHeight="1">
      <c r="B1029" s="99"/>
      <c r="E1029" s="140"/>
      <c r="I1029" s="150"/>
      <c r="M1029" s="150"/>
      <c r="Q1029" s="150"/>
      <c r="U1029" s="150"/>
      <c r="AE1029" s="52"/>
      <c r="AF1029" s="53"/>
      <c r="AG1029" s="53"/>
      <c r="AH1029" s="53"/>
      <c r="AI1029" s="53"/>
      <c r="AJ1029" s="53"/>
      <c r="AK1029" s="53"/>
      <c r="AL1029" s="53"/>
      <c r="AM1029" s="53"/>
      <c r="AN1029" s="53"/>
      <c r="AP1029" s="53"/>
    </row>
    <row r="1030" spans="2:42" ht="95.25" customHeight="1">
      <c r="B1030" s="99"/>
      <c r="E1030" s="140"/>
      <c r="I1030" s="150"/>
      <c r="M1030" s="150"/>
      <c r="Q1030" s="150"/>
      <c r="U1030" s="150"/>
      <c r="AE1030" s="52"/>
      <c r="AF1030" s="53"/>
      <c r="AG1030" s="53"/>
      <c r="AH1030" s="53"/>
      <c r="AI1030" s="53"/>
      <c r="AJ1030" s="53"/>
      <c r="AK1030" s="53"/>
      <c r="AL1030" s="53"/>
      <c r="AM1030" s="53"/>
      <c r="AN1030" s="53"/>
      <c r="AP1030" s="53"/>
    </row>
    <row r="1031" spans="2:42" ht="95.25" customHeight="1">
      <c r="B1031" s="99"/>
      <c r="E1031" s="140"/>
      <c r="I1031" s="150"/>
      <c r="M1031" s="150"/>
      <c r="Q1031" s="150"/>
      <c r="U1031" s="150"/>
      <c r="AE1031" s="52"/>
      <c r="AF1031" s="53"/>
      <c r="AG1031" s="53"/>
      <c r="AH1031" s="53"/>
      <c r="AI1031" s="53"/>
      <c r="AJ1031" s="53"/>
      <c r="AK1031" s="53"/>
      <c r="AL1031" s="53"/>
      <c r="AM1031" s="53"/>
      <c r="AN1031" s="53"/>
      <c r="AP1031" s="53"/>
    </row>
    <row r="1032" spans="2:42" ht="95.25" customHeight="1">
      <c r="B1032" s="99"/>
      <c r="E1032" s="140"/>
      <c r="I1032" s="150"/>
      <c r="M1032" s="150"/>
      <c r="Q1032" s="150"/>
      <c r="U1032" s="150"/>
      <c r="AE1032" s="52"/>
      <c r="AF1032" s="53"/>
      <c r="AG1032" s="53"/>
      <c r="AH1032" s="53"/>
      <c r="AI1032" s="53"/>
      <c r="AJ1032" s="53"/>
      <c r="AK1032" s="53"/>
      <c r="AL1032" s="53"/>
      <c r="AM1032" s="53"/>
      <c r="AN1032" s="53"/>
      <c r="AP1032" s="53"/>
    </row>
    <row r="1033" spans="2:42" ht="95.25" customHeight="1">
      <c r="B1033" s="99"/>
      <c r="E1033" s="140"/>
      <c r="I1033" s="150"/>
      <c r="M1033" s="150"/>
      <c r="Q1033" s="150"/>
      <c r="U1033" s="150"/>
      <c r="AE1033" s="52"/>
      <c r="AF1033" s="53"/>
      <c r="AG1033" s="53"/>
      <c r="AH1033" s="53"/>
      <c r="AI1033" s="53"/>
      <c r="AJ1033" s="53"/>
      <c r="AK1033" s="53"/>
      <c r="AL1033" s="53"/>
      <c r="AM1033" s="53"/>
      <c r="AN1033" s="53"/>
      <c r="AP1033" s="53"/>
    </row>
    <row r="1034" spans="2:42" ht="95.25" customHeight="1">
      <c r="B1034" s="99"/>
      <c r="E1034" s="140"/>
      <c r="I1034" s="150"/>
      <c r="M1034" s="150"/>
      <c r="Q1034" s="150"/>
      <c r="U1034" s="150"/>
      <c r="AE1034" s="52"/>
      <c r="AF1034" s="53"/>
      <c r="AG1034" s="53"/>
      <c r="AH1034" s="53"/>
      <c r="AI1034" s="53"/>
      <c r="AJ1034" s="53"/>
      <c r="AK1034" s="53"/>
      <c r="AL1034" s="53"/>
      <c r="AM1034" s="53"/>
      <c r="AN1034" s="53"/>
      <c r="AP1034" s="53"/>
    </row>
    <row r="1035" spans="2:42" ht="95.25" customHeight="1">
      <c r="B1035" s="99"/>
      <c r="E1035" s="140"/>
      <c r="I1035" s="150"/>
      <c r="M1035" s="150"/>
      <c r="Q1035" s="150"/>
      <c r="U1035" s="150"/>
      <c r="AE1035" s="52"/>
      <c r="AF1035" s="53"/>
      <c r="AG1035" s="53"/>
      <c r="AH1035" s="53"/>
      <c r="AI1035" s="53"/>
      <c r="AJ1035" s="53"/>
      <c r="AK1035" s="53"/>
      <c r="AL1035" s="53"/>
      <c r="AM1035" s="53"/>
      <c r="AN1035" s="53"/>
      <c r="AP1035" s="53"/>
    </row>
    <row r="1036" spans="2:42" ht="95.25" customHeight="1">
      <c r="B1036" s="99"/>
      <c r="E1036" s="140"/>
      <c r="I1036" s="150"/>
      <c r="M1036" s="150"/>
      <c r="Q1036" s="150"/>
      <c r="U1036" s="150"/>
      <c r="AE1036" s="52"/>
      <c r="AF1036" s="53"/>
      <c r="AG1036" s="53"/>
      <c r="AH1036" s="53"/>
      <c r="AI1036" s="53"/>
      <c r="AJ1036" s="53"/>
      <c r="AK1036" s="53"/>
      <c r="AL1036" s="53"/>
      <c r="AM1036" s="53"/>
      <c r="AN1036" s="53"/>
      <c r="AP1036" s="53"/>
    </row>
    <row r="1037" spans="2:42" ht="95.25" customHeight="1">
      <c r="B1037" s="99"/>
      <c r="E1037" s="140"/>
      <c r="I1037" s="150"/>
      <c r="M1037" s="150"/>
      <c r="Q1037" s="150"/>
      <c r="U1037" s="150"/>
      <c r="AE1037" s="52"/>
      <c r="AF1037" s="53"/>
      <c r="AG1037" s="53"/>
      <c r="AH1037" s="53"/>
      <c r="AI1037" s="53"/>
      <c r="AJ1037" s="53"/>
      <c r="AK1037" s="53"/>
      <c r="AL1037" s="53"/>
      <c r="AM1037" s="53"/>
      <c r="AN1037" s="53"/>
      <c r="AP1037" s="53"/>
    </row>
  </sheetData>
  <mergeCells count="1319">
    <mergeCell ref="BL43:BN43"/>
    <mergeCell ref="BP43:BR43"/>
    <mergeCell ref="AZ55:BB55"/>
    <mergeCell ref="CI67:CL67"/>
    <mergeCell ref="CN49:CP49"/>
    <mergeCell ref="CN50:CP50"/>
    <mergeCell ref="CN51:CP51"/>
    <mergeCell ref="CN52:CP52"/>
    <mergeCell ref="CN53:CP53"/>
    <mergeCell ref="CN54:CP54"/>
    <mergeCell ref="D48:F48"/>
    <mergeCell ref="H48:J48"/>
    <mergeCell ref="L48:N48"/>
    <mergeCell ref="P48:R48"/>
    <mergeCell ref="T48:V48"/>
    <mergeCell ref="X44:Z44"/>
    <mergeCell ref="CM59:CN59"/>
    <mergeCell ref="CO59:CP59"/>
    <mergeCell ref="BH55:BJ55"/>
    <mergeCell ref="BH56:BJ56"/>
    <mergeCell ref="BL55:BN55"/>
    <mergeCell ref="BL56:BN56"/>
    <mergeCell ref="AN48:AP48"/>
    <mergeCell ref="AR48:AT48"/>
    <mergeCell ref="AZ48:BB48"/>
    <mergeCell ref="BH48:BJ48"/>
    <mergeCell ref="BL48:BN48"/>
    <mergeCell ref="BP48:BR48"/>
    <mergeCell ref="AM59:AN59"/>
    <mergeCell ref="AO59:AP59"/>
    <mergeCell ref="AN57:AP57"/>
    <mergeCell ref="AR57:AT57"/>
    <mergeCell ref="CQ127:CX127"/>
    <mergeCell ref="C70:F70"/>
    <mergeCell ref="G70:J70"/>
    <mergeCell ref="K70:N70"/>
    <mergeCell ref="O70:R70"/>
    <mergeCell ref="S70:V70"/>
    <mergeCell ref="CJ55:CL55"/>
    <mergeCell ref="CJ56:CL56"/>
    <mergeCell ref="BL41:BN41"/>
    <mergeCell ref="BL42:BN42"/>
    <mergeCell ref="BP41:BR41"/>
    <mergeCell ref="BP42:BR42"/>
    <mergeCell ref="BP55:BR55"/>
    <mergeCell ref="BP56:BR56"/>
    <mergeCell ref="BT41:BV41"/>
    <mergeCell ref="BT42:BV42"/>
    <mergeCell ref="BT55:BV55"/>
    <mergeCell ref="BT56:BV56"/>
    <mergeCell ref="BX41:BZ41"/>
    <mergeCell ref="AJ48:AL48"/>
    <mergeCell ref="BP57:BR57"/>
    <mergeCell ref="AN43:AP43"/>
    <mergeCell ref="BX55:BZ55"/>
    <mergeCell ref="BX56:BZ56"/>
    <mergeCell ref="BT48:BV48"/>
    <mergeCell ref="BD48:BF48"/>
    <mergeCell ref="BD55:BF55"/>
    <mergeCell ref="BD56:BF56"/>
    <mergeCell ref="AR43:AT43"/>
    <mergeCell ref="AZ43:BB43"/>
    <mergeCell ref="BD43:BF43"/>
    <mergeCell ref="BH43:BJ43"/>
    <mergeCell ref="C5:J5"/>
    <mergeCell ref="C7:DB7"/>
    <mergeCell ref="CQ17:CT17"/>
    <mergeCell ref="CQ18:CT18"/>
    <mergeCell ref="CQ19:CT19"/>
    <mergeCell ref="CQ20:CT20"/>
    <mergeCell ref="CQ21:CT22"/>
    <mergeCell ref="BX42:BZ42"/>
    <mergeCell ref="CZ24:DB24"/>
    <mergeCell ref="CZ25:DB25"/>
    <mergeCell ref="CZ26:DB26"/>
    <mergeCell ref="CZ27:DB27"/>
    <mergeCell ref="CZ28:DB28"/>
    <mergeCell ref="CZ29:DB29"/>
    <mergeCell ref="CZ30:DB30"/>
    <mergeCell ref="CZ31:DB31"/>
    <mergeCell ref="CZ32:DB32"/>
    <mergeCell ref="CY8:DB8"/>
    <mergeCell ref="CY9:DB9"/>
    <mergeCell ref="CZ16:DA16"/>
    <mergeCell ref="CY17:DB17"/>
    <mergeCell ref="C17:F17"/>
    <mergeCell ref="C16:F16"/>
    <mergeCell ref="CJ42:CL42"/>
    <mergeCell ref="CR41:CT41"/>
    <mergeCell ref="CY20:DB20"/>
    <mergeCell ref="CY21:DB22"/>
    <mergeCell ref="CZ23:DB23"/>
    <mergeCell ref="CI19:CL19"/>
    <mergeCell ref="CI20:CL20"/>
    <mergeCell ref="CI21:CL22"/>
    <mergeCell ref="CJ23:CL23"/>
    <mergeCell ref="AZ57:BB57"/>
    <mergeCell ref="BD57:BF57"/>
    <mergeCell ref="BH57:BJ57"/>
    <mergeCell ref="BL57:BN57"/>
    <mergeCell ref="AZ56:BB56"/>
    <mergeCell ref="CN44:CP44"/>
    <mergeCell ref="CN45:CP45"/>
    <mergeCell ref="BK1:BR1"/>
    <mergeCell ref="AQ1:AX1"/>
    <mergeCell ref="W1:AD1"/>
    <mergeCell ref="CM8:CP8"/>
    <mergeCell ref="CM9:CP9"/>
    <mergeCell ref="CN16:CO16"/>
    <mergeCell ref="CM17:CP17"/>
    <mergeCell ref="CM18:CP18"/>
    <mergeCell ref="CM19:CP19"/>
    <mergeCell ref="CM20:CP20"/>
    <mergeCell ref="CM21:CP22"/>
    <mergeCell ref="CN23:CP23"/>
    <mergeCell ref="CF32:CH32"/>
    <mergeCell ref="CF33:CH33"/>
    <mergeCell ref="CF34:CH34"/>
    <mergeCell ref="CI8:CL8"/>
    <mergeCell ref="CI9:CL9"/>
    <mergeCell ref="CI17:CL17"/>
    <mergeCell ref="CN41:CP41"/>
    <mergeCell ref="CN42:CP42"/>
    <mergeCell ref="CE1:CL1"/>
    <mergeCell ref="CN46:CP46"/>
    <mergeCell ref="CN47:CP47"/>
    <mergeCell ref="CN56:CP56"/>
    <mergeCell ref="CI18:CL18"/>
    <mergeCell ref="CY1:DB1"/>
    <mergeCell ref="CY67:DB67"/>
    <mergeCell ref="CY68:DB68"/>
    <mergeCell ref="CY69:DB69"/>
    <mergeCell ref="CY59:CZ59"/>
    <mergeCell ref="DA59:DB59"/>
    <mergeCell ref="CY60:CZ60"/>
    <mergeCell ref="DA60:DB60"/>
    <mergeCell ref="CY61:DB61"/>
    <mergeCell ref="CY62:DB62"/>
    <mergeCell ref="CY63:DB63"/>
    <mergeCell ref="CY64:DB64"/>
    <mergeCell ref="CY65:DB65"/>
    <mergeCell ref="CZ33:DB33"/>
    <mergeCell ref="CZ34:DB34"/>
    <mergeCell ref="CZ35:DB35"/>
    <mergeCell ref="CZ36:DB36"/>
    <mergeCell ref="CZ37:DB37"/>
    <mergeCell ref="CZ38:DB38"/>
    <mergeCell ref="CZ39:DB39"/>
    <mergeCell ref="CZ40:DB40"/>
    <mergeCell ref="CZ58:DB58"/>
    <mergeCell ref="CZ57:DB57"/>
    <mergeCell ref="CZ43:DB43"/>
    <mergeCell ref="CZ48:DB48"/>
    <mergeCell ref="CZ41:DB41"/>
    <mergeCell ref="CZ42:DB42"/>
    <mergeCell ref="CZ55:DB55"/>
    <mergeCell ref="CZ56:DB56"/>
    <mergeCell ref="CY66:DB66"/>
    <mergeCell ref="CY18:DB18"/>
    <mergeCell ref="CY19:DB19"/>
    <mergeCell ref="CZ44:DB44"/>
    <mergeCell ref="CZ45:DB45"/>
    <mergeCell ref="CZ46:DB46"/>
    <mergeCell ref="CZ47:DB47"/>
    <mergeCell ref="CZ49:DB49"/>
    <mergeCell ref="CZ50:DB50"/>
    <mergeCell ref="CZ51:DB51"/>
    <mergeCell ref="CZ52:DB52"/>
    <mergeCell ref="CZ53:DB53"/>
    <mergeCell ref="CZ54:DB54"/>
    <mergeCell ref="CU67:CX67"/>
    <mergeCell ref="CU68:CX68"/>
    <mergeCell ref="CV32:CX32"/>
    <mergeCell ref="CV33:CX33"/>
    <mergeCell ref="CV34:CX34"/>
    <mergeCell ref="CV35:CX35"/>
    <mergeCell ref="CV36:CX36"/>
    <mergeCell ref="CV55:CX55"/>
    <mergeCell ref="CV41:CX41"/>
    <mergeCell ref="CV42:CX42"/>
    <mergeCell ref="CU69:CX69"/>
    <mergeCell ref="CV37:CX37"/>
    <mergeCell ref="CV38:CX38"/>
    <mergeCell ref="CV39:CX39"/>
    <mergeCell ref="CV40:CX40"/>
    <mergeCell ref="CV58:CX58"/>
    <mergeCell ref="CU59:CV59"/>
    <mergeCell ref="CW59:CX59"/>
    <mergeCell ref="CU60:CV60"/>
    <mergeCell ref="CW60:CX60"/>
    <mergeCell ref="CV57:CX57"/>
    <mergeCell ref="CV43:CX43"/>
    <mergeCell ref="CV48:CX48"/>
    <mergeCell ref="CQ68:CT68"/>
    <mergeCell ref="CQ69:CT69"/>
    <mergeCell ref="CQ67:CT67"/>
    <mergeCell ref="CU61:CX61"/>
    <mergeCell ref="CU62:CX62"/>
    <mergeCell ref="CU63:CX63"/>
    <mergeCell ref="CU64:CX64"/>
    <mergeCell ref="CU65:CX65"/>
    <mergeCell ref="CU66:CX66"/>
    <mergeCell ref="CV56:CX56"/>
    <mergeCell ref="CR56:CT56"/>
    <mergeCell ref="CQ60:CR60"/>
    <mergeCell ref="CS60:CT60"/>
    <mergeCell ref="CQ61:CT61"/>
    <mergeCell ref="CQ62:CT62"/>
    <mergeCell ref="CQ63:CT63"/>
    <mergeCell ref="CQ64:CT64"/>
    <mergeCell ref="CQ65:CT65"/>
    <mergeCell ref="CQ66:CT66"/>
    <mergeCell ref="CR58:CT58"/>
    <mergeCell ref="CQ59:CR59"/>
    <mergeCell ref="CS59:CT59"/>
    <mergeCell ref="CR57:CT57"/>
    <mergeCell ref="CR43:CT43"/>
    <mergeCell ref="CR48:CT48"/>
    <mergeCell ref="CR32:CT32"/>
    <mergeCell ref="CR33:CT33"/>
    <mergeCell ref="CR34:CT34"/>
    <mergeCell ref="CU8:CX8"/>
    <mergeCell ref="CU9:CX9"/>
    <mergeCell ref="CV16:CW16"/>
    <mergeCell ref="CU18:CX18"/>
    <mergeCell ref="CU19:CX19"/>
    <mergeCell ref="CU20:CX20"/>
    <mergeCell ref="CU21:CX22"/>
    <mergeCell ref="CV23:CX23"/>
    <mergeCell ref="CV24:CX24"/>
    <mergeCell ref="CV25:CX25"/>
    <mergeCell ref="CV26:CX26"/>
    <mergeCell ref="CV27:CX27"/>
    <mergeCell ref="CV28:CX28"/>
    <mergeCell ref="CV29:CX29"/>
    <mergeCell ref="CV30:CX30"/>
    <mergeCell ref="CV31:CX31"/>
    <mergeCell ref="CU17:CX17"/>
    <mergeCell ref="CR42:CT42"/>
    <mergeCell ref="CQ8:CT8"/>
    <mergeCell ref="CQ9:CT9"/>
    <mergeCell ref="CR16:CS16"/>
    <mergeCell ref="CR23:CT23"/>
    <mergeCell ref="CR24:CT24"/>
    <mergeCell ref="CR55:CT55"/>
    <mergeCell ref="CN55:CP55"/>
    <mergeCell ref="CR25:CT25"/>
    <mergeCell ref="CR26:CT26"/>
    <mergeCell ref="CR27:CT27"/>
    <mergeCell ref="CR28:CT28"/>
    <mergeCell ref="CR29:CT29"/>
    <mergeCell ref="CR30:CT30"/>
    <mergeCell ref="CR31:CT31"/>
    <mergeCell ref="CR35:CT35"/>
    <mergeCell ref="CR36:CT36"/>
    <mergeCell ref="CR37:CT37"/>
    <mergeCell ref="CR38:CT38"/>
    <mergeCell ref="CR39:CT39"/>
    <mergeCell ref="CR40:CT40"/>
    <mergeCell ref="CN24:CP24"/>
    <mergeCell ref="CN25:CP25"/>
    <mergeCell ref="CN26:CP26"/>
    <mergeCell ref="CN27:CP27"/>
    <mergeCell ref="CN28:CP28"/>
    <mergeCell ref="CN29:CP29"/>
    <mergeCell ref="CN30:CP30"/>
    <mergeCell ref="CN31:CP31"/>
    <mergeCell ref="CN32:CP32"/>
    <mergeCell ref="CM62:CP62"/>
    <mergeCell ref="CM63:CP63"/>
    <mergeCell ref="CM64:CP64"/>
    <mergeCell ref="CM65:CP65"/>
    <mergeCell ref="CM66:CP66"/>
    <mergeCell ref="CM67:CP67"/>
    <mergeCell ref="CM68:CP68"/>
    <mergeCell ref="CM69:CP69"/>
    <mergeCell ref="CM60:CN60"/>
    <mergeCell ref="CO60:CP60"/>
    <mergeCell ref="CM61:CP61"/>
    <mergeCell ref="CN33:CP33"/>
    <mergeCell ref="CN34:CP34"/>
    <mergeCell ref="CN35:CP35"/>
    <mergeCell ref="CN36:CP36"/>
    <mergeCell ref="CN37:CP37"/>
    <mergeCell ref="CN38:CP38"/>
    <mergeCell ref="CN39:CP39"/>
    <mergeCell ref="CN40:CP40"/>
    <mergeCell ref="CN58:CP58"/>
    <mergeCell ref="CN57:CP57"/>
    <mergeCell ref="CN43:CP43"/>
    <mergeCell ref="CN48:CP48"/>
    <mergeCell ref="CI61:CL61"/>
    <mergeCell ref="CI62:CL62"/>
    <mergeCell ref="CI63:CL63"/>
    <mergeCell ref="CI64:CL64"/>
    <mergeCell ref="CI65:CL65"/>
    <mergeCell ref="CI66:CL66"/>
    <mergeCell ref="CF41:CH41"/>
    <mergeCell ref="CF42:CH42"/>
    <mergeCell ref="CF55:CH55"/>
    <mergeCell ref="CF56:CH56"/>
    <mergeCell ref="CJ41:CL41"/>
    <mergeCell ref="CF52:CH52"/>
    <mergeCell ref="CF53:CH53"/>
    <mergeCell ref="CF54:CH54"/>
    <mergeCell ref="CI68:CL68"/>
    <mergeCell ref="CI69:CL69"/>
    <mergeCell ref="CJ37:CL37"/>
    <mergeCell ref="CJ38:CL38"/>
    <mergeCell ref="CJ39:CL39"/>
    <mergeCell ref="CJ40:CL40"/>
    <mergeCell ref="CJ58:CL58"/>
    <mergeCell ref="CI59:CJ59"/>
    <mergeCell ref="CK59:CL59"/>
    <mergeCell ref="CI60:CJ60"/>
    <mergeCell ref="CK60:CL60"/>
    <mergeCell ref="CJ57:CL57"/>
    <mergeCell ref="CJ43:CL43"/>
    <mergeCell ref="CJ48:CL48"/>
    <mergeCell ref="CE67:CH67"/>
    <mergeCell ref="CF37:CH37"/>
    <mergeCell ref="CF38:CH38"/>
    <mergeCell ref="CF39:CH39"/>
    <mergeCell ref="CJ24:CL24"/>
    <mergeCell ref="CJ25:CL25"/>
    <mergeCell ref="CJ26:CL26"/>
    <mergeCell ref="CJ27:CL27"/>
    <mergeCell ref="CJ28:CL28"/>
    <mergeCell ref="CJ29:CL29"/>
    <mergeCell ref="CJ30:CL30"/>
    <mergeCell ref="CJ31:CL31"/>
    <mergeCell ref="CE16:CH16"/>
    <mergeCell ref="CI16:CL16"/>
    <mergeCell ref="CJ33:CL33"/>
    <mergeCell ref="CJ34:CL34"/>
    <mergeCell ref="CJ32:CL32"/>
    <mergeCell ref="CJ35:CL35"/>
    <mergeCell ref="CJ36:CL36"/>
    <mergeCell ref="CE8:CH8"/>
    <mergeCell ref="CE9:CH9"/>
    <mergeCell ref="CE17:CH17"/>
    <mergeCell ref="CE18:CH18"/>
    <mergeCell ref="CE19:CH19"/>
    <mergeCell ref="CE20:CH20"/>
    <mergeCell ref="CF35:CH35"/>
    <mergeCell ref="CF36:CH36"/>
    <mergeCell ref="CF40:CH40"/>
    <mergeCell ref="CF58:CH58"/>
    <mergeCell ref="CE59:CF59"/>
    <mergeCell ref="CG59:CH59"/>
    <mergeCell ref="CF57:CH57"/>
    <mergeCell ref="CF43:CH43"/>
    <mergeCell ref="CF48:CH48"/>
    <mergeCell ref="CE21:CH22"/>
    <mergeCell ref="CF23:CH23"/>
    <mergeCell ref="CF24:CH24"/>
    <mergeCell ref="CF25:CH25"/>
    <mergeCell ref="CF26:CH26"/>
    <mergeCell ref="CF27:CH27"/>
    <mergeCell ref="CF28:CH28"/>
    <mergeCell ref="CF29:CH29"/>
    <mergeCell ref="CF30:CH30"/>
    <mergeCell ref="CF31:CH31"/>
    <mergeCell ref="CF51:CH51"/>
    <mergeCell ref="CA69:CD69"/>
    <mergeCell ref="CE68:CH68"/>
    <mergeCell ref="CE69:CH69"/>
    <mergeCell ref="CB41:CD41"/>
    <mergeCell ref="CB42:CD42"/>
    <mergeCell ref="CB55:CD55"/>
    <mergeCell ref="CB56:CD56"/>
    <mergeCell ref="CA59:CB59"/>
    <mergeCell ref="CC59:CD59"/>
    <mergeCell ref="CA60:CB60"/>
    <mergeCell ref="CC60:CD60"/>
    <mergeCell ref="CA61:CD61"/>
    <mergeCell ref="CA62:CD62"/>
    <mergeCell ref="CA63:CD63"/>
    <mergeCell ref="CA64:CD64"/>
    <mergeCell ref="CA65:CD65"/>
    <mergeCell ref="CB48:CD48"/>
    <mergeCell ref="CF44:CH44"/>
    <mergeCell ref="CF45:CH45"/>
    <mergeCell ref="CF46:CH46"/>
    <mergeCell ref="CF47:CH47"/>
    <mergeCell ref="CF49:CH49"/>
    <mergeCell ref="CF50:CH50"/>
    <mergeCell ref="CE60:CF60"/>
    <mergeCell ref="CG60:CH60"/>
    <mergeCell ref="CE61:CH61"/>
    <mergeCell ref="CE62:CH62"/>
    <mergeCell ref="CE63:CH63"/>
    <mergeCell ref="CE64:CH64"/>
    <mergeCell ref="CE65:CH65"/>
    <mergeCell ref="CE66:CH66"/>
    <mergeCell ref="CB25:CD25"/>
    <mergeCell ref="CB26:CD26"/>
    <mergeCell ref="CB27:CD27"/>
    <mergeCell ref="CB28:CD28"/>
    <mergeCell ref="CB29:CD29"/>
    <mergeCell ref="BW68:BZ68"/>
    <mergeCell ref="BX32:BZ32"/>
    <mergeCell ref="BX33:BZ33"/>
    <mergeCell ref="BX34:BZ34"/>
    <mergeCell ref="BX35:BZ35"/>
    <mergeCell ref="BX36:BZ36"/>
    <mergeCell ref="CB33:CD33"/>
    <mergeCell ref="CB34:CD34"/>
    <mergeCell ref="CB35:CD35"/>
    <mergeCell ref="CB36:CD36"/>
    <mergeCell ref="CB37:CD37"/>
    <mergeCell ref="CB38:CD38"/>
    <mergeCell ref="CB39:CD39"/>
    <mergeCell ref="CB40:CD40"/>
    <mergeCell ref="CB58:CD58"/>
    <mergeCell ref="CB57:CD57"/>
    <mergeCell ref="CB43:CD43"/>
    <mergeCell ref="CA66:CD66"/>
    <mergeCell ref="CA67:CD67"/>
    <mergeCell ref="CA68:CD68"/>
    <mergeCell ref="BW66:BZ66"/>
    <mergeCell ref="CB32:CD32"/>
    <mergeCell ref="BW8:BZ8"/>
    <mergeCell ref="BW9:BZ9"/>
    <mergeCell ref="BW17:BZ17"/>
    <mergeCell ref="BW18:BZ18"/>
    <mergeCell ref="BW19:BZ19"/>
    <mergeCell ref="BW20:BZ20"/>
    <mergeCell ref="BX23:BZ23"/>
    <mergeCell ref="BX24:BZ24"/>
    <mergeCell ref="BX25:BZ25"/>
    <mergeCell ref="BX26:BZ26"/>
    <mergeCell ref="BX27:BZ27"/>
    <mergeCell ref="BX28:BZ28"/>
    <mergeCell ref="BX29:BZ29"/>
    <mergeCell ref="BW67:BZ67"/>
    <mergeCell ref="CB30:CD30"/>
    <mergeCell ref="CB31:CD31"/>
    <mergeCell ref="BW21:BZ22"/>
    <mergeCell ref="BW16:BZ16"/>
    <mergeCell ref="CB44:CD44"/>
    <mergeCell ref="CB45:CD45"/>
    <mergeCell ref="CB46:CD46"/>
    <mergeCell ref="CB47:CD47"/>
    <mergeCell ref="CA8:CD8"/>
    <mergeCell ref="CA9:CD9"/>
    <mergeCell ref="CB16:CC16"/>
    <mergeCell ref="CA17:CD17"/>
    <mergeCell ref="CA18:CD18"/>
    <mergeCell ref="CA19:CD19"/>
    <mergeCell ref="CA20:CD20"/>
    <mergeCell ref="CA21:CD22"/>
    <mergeCell ref="CB23:CD23"/>
    <mergeCell ref="CB24:CD24"/>
    <mergeCell ref="BS66:BV66"/>
    <mergeCell ref="BS67:BV67"/>
    <mergeCell ref="BT35:BV35"/>
    <mergeCell ref="BT36:BV36"/>
    <mergeCell ref="BT37:BV37"/>
    <mergeCell ref="BT38:BV38"/>
    <mergeCell ref="BT39:BV39"/>
    <mergeCell ref="BT40:BV40"/>
    <mergeCell ref="BT58:BV58"/>
    <mergeCell ref="BS59:BT59"/>
    <mergeCell ref="BU59:BV59"/>
    <mergeCell ref="BW69:BZ69"/>
    <mergeCell ref="BX37:BZ37"/>
    <mergeCell ref="BX38:BZ38"/>
    <mergeCell ref="BX39:BZ39"/>
    <mergeCell ref="BX40:BZ40"/>
    <mergeCell ref="BX58:BZ58"/>
    <mergeCell ref="BW59:BX59"/>
    <mergeCell ref="BY59:BZ59"/>
    <mergeCell ref="BW60:BX60"/>
    <mergeCell ref="BY60:BZ60"/>
    <mergeCell ref="BX57:BZ57"/>
    <mergeCell ref="BX43:BZ43"/>
    <mergeCell ref="BX48:BZ48"/>
    <mergeCell ref="BS68:BV68"/>
    <mergeCell ref="BS69:BV69"/>
    <mergeCell ref="BT57:BV57"/>
    <mergeCell ref="BW61:BZ61"/>
    <mergeCell ref="BW62:BZ62"/>
    <mergeCell ref="BW63:BZ63"/>
    <mergeCell ref="BW64:BZ64"/>
    <mergeCell ref="BW65:BZ65"/>
    <mergeCell ref="BS61:BV61"/>
    <mergeCell ref="BS62:BV62"/>
    <mergeCell ref="BS63:BV63"/>
    <mergeCell ref="BS64:BV64"/>
    <mergeCell ref="BS65:BV65"/>
    <mergeCell ref="BT43:BV43"/>
    <mergeCell ref="BP24:BR24"/>
    <mergeCell ref="BP25:BR25"/>
    <mergeCell ref="BP26:BR26"/>
    <mergeCell ref="BP27:BR27"/>
    <mergeCell ref="BP28:BR28"/>
    <mergeCell ref="BP29:BR29"/>
    <mergeCell ref="BP30:BR30"/>
    <mergeCell ref="BP31:BR31"/>
    <mergeCell ref="BP32:BR32"/>
    <mergeCell ref="BX30:BZ30"/>
    <mergeCell ref="BX31:BZ31"/>
    <mergeCell ref="BT34:BV34"/>
    <mergeCell ref="BP47:BR47"/>
    <mergeCell ref="BO66:BR66"/>
    <mergeCell ref="BO67:BR67"/>
    <mergeCell ref="BO68:BR68"/>
    <mergeCell ref="BO69:BR69"/>
    <mergeCell ref="BS8:BV8"/>
    <mergeCell ref="BS9:BV9"/>
    <mergeCell ref="BS17:BV17"/>
    <mergeCell ref="BS18:BV18"/>
    <mergeCell ref="BS19:BV19"/>
    <mergeCell ref="BS20:BV20"/>
    <mergeCell ref="BS21:BV22"/>
    <mergeCell ref="BT23:BV23"/>
    <mergeCell ref="BT24:BV24"/>
    <mergeCell ref="BT25:BV25"/>
    <mergeCell ref="BT26:BV26"/>
    <mergeCell ref="BT27:BV27"/>
    <mergeCell ref="BT28:BV28"/>
    <mergeCell ref="BT29:BV29"/>
    <mergeCell ref="BT30:BV30"/>
    <mergeCell ref="BT31:BV31"/>
    <mergeCell ref="BT32:BV32"/>
    <mergeCell ref="BT33:BV33"/>
    <mergeCell ref="BO59:BP59"/>
    <mergeCell ref="BQ59:BR59"/>
    <mergeCell ref="BO60:BP60"/>
    <mergeCell ref="BQ60:BR60"/>
    <mergeCell ref="BO61:BR61"/>
    <mergeCell ref="BO62:BR62"/>
    <mergeCell ref="BO63:BR63"/>
    <mergeCell ref="BO64:BR64"/>
    <mergeCell ref="BS60:BT60"/>
    <mergeCell ref="BU60:BV60"/>
    <mergeCell ref="BO8:BR8"/>
    <mergeCell ref="BO9:BR9"/>
    <mergeCell ref="BP16:BQ16"/>
    <mergeCell ref="BO17:BR17"/>
    <mergeCell ref="BO18:BR18"/>
    <mergeCell ref="BO19:BR19"/>
    <mergeCell ref="BO20:BR20"/>
    <mergeCell ref="BO21:BR22"/>
    <mergeCell ref="BP23:BR23"/>
    <mergeCell ref="BK61:BN61"/>
    <mergeCell ref="BK62:BN62"/>
    <mergeCell ref="BK63:BN63"/>
    <mergeCell ref="BK64:BN64"/>
    <mergeCell ref="BK65:BN65"/>
    <mergeCell ref="BL35:BN35"/>
    <mergeCell ref="BL36:BN36"/>
    <mergeCell ref="BO65:BR65"/>
    <mergeCell ref="BP33:BR33"/>
    <mergeCell ref="BP34:BR34"/>
    <mergeCell ref="BP35:BR35"/>
    <mergeCell ref="BP36:BR36"/>
    <mergeCell ref="BP37:BR37"/>
    <mergeCell ref="BP38:BR38"/>
    <mergeCell ref="BP39:BR39"/>
    <mergeCell ref="BP40:BR40"/>
    <mergeCell ref="BP58:BR58"/>
    <mergeCell ref="BK8:BN8"/>
    <mergeCell ref="BK9:BN9"/>
    <mergeCell ref="BK16:BN16"/>
    <mergeCell ref="BP44:BR44"/>
    <mergeCell ref="BP45:BR45"/>
    <mergeCell ref="BP46:BR46"/>
    <mergeCell ref="BK69:BN69"/>
    <mergeCell ref="BL37:BN37"/>
    <mergeCell ref="BL38:BN38"/>
    <mergeCell ref="BL39:BN39"/>
    <mergeCell ref="BL40:BN40"/>
    <mergeCell ref="BL58:BN58"/>
    <mergeCell ref="BK59:BL59"/>
    <mergeCell ref="BM59:BN59"/>
    <mergeCell ref="BK60:BL60"/>
    <mergeCell ref="BM60:BN60"/>
    <mergeCell ref="BG68:BJ68"/>
    <mergeCell ref="BG69:BJ69"/>
    <mergeCell ref="BK66:BN66"/>
    <mergeCell ref="BK67:BN67"/>
    <mergeCell ref="BK68:BN68"/>
    <mergeCell ref="BK17:BN17"/>
    <mergeCell ref="BK18:BN18"/>
    <mergeCell ref="BK19:BN19"/>
    <mergeCell ref="BK20:BN20"/>
    <mergeCell ref="BK21:BN22"/>
    <mergeCell ref="BL23:BN23"/>
    <mergeCell ref="BL24:BN24"/>
    <mergeCell ref="BL25:BN25"/>
    <mergeCell ref="BL26:BN26"/>
    <mergeCell ref="BL27:BN27"/>
    <mergeCell ref="BL28:BN28"/>
    <mergeCell ref="BL29:BN29"/>
    <mergeCell ref="BL30:BN30"/>
    <mergeCell ref="BL31:BN31"/>
    <mergeCell ref="BH35:BJ35"/>
    <mergeCell ref="BH36:BJ36"/>
    <mergeCell ref="BH37:BJ37"/>
    <mergeCell ref="BI60:BJ60"/>
    <mergeCell ref="BG61:BJ61"/>
    <mergeCell ref="BG62:BJ62"/>
    <mergeCell ref="BG63:BJ63"/>
    <mergeCell ref="BG64:BJ64"/>
    <mergeCell ref="BG65:BJ65"/>
    <mergeCell ref="BG66:BJ66"/>
    <mergeCell ref="BG67:BJ67"/>
    <mergeCell ref="BD25:BF25"/>
    <mergeCell ref="BD26:BF26"/>
    <mergeCell ref="BD27:BF27"/>
    <mergeCell ref="BD28:BF28"/>
    <mergeCell ref="BD29:BF29"/>
    <mergeCell ref="BD30:BF30"/>
    <mergeCell ref="BD31:BF31"/>
    <mergeCell ref="BD32:BF32"/>
    <mergeCell ref="BC66:BF66"/>
    <mergeCell ref="BC67:BF67"/>
    <mergeCell ref="BH38:BJ38"/>
    <mergeCell ref="BH39:BJ39"/>
    <mergeCell ref="BH40:BJ40"/>
    <mergeCell ref="BH58:BJ58"/>
    <mergeCell ref="BG59:BH59"/>
    <mergeCell ref="BI59:BJ59"/>
    <mergeCell ref="BD41:BF41"/>
    <mergeCell ref="BD42:BF42"/>
    <mergeCell ref="BH41:BJ41"/>
    <mergeCell ref="BH42:BJ42"/>
    <mergeCell ref="BC59:BD59"/>
    <mergeCell ref="BE59:BF59"/>
    <mergeCell ref="BC69:BF69"/>
    <mergeCell ref="BG8:BJ8"/>
    <mergeCell ref="BG9:BJ9"/>
    <mergeCell ref="BG17:BJ17"/>
    <mergeCell ref="BG18:BJ18"/>
    <mergeCell ref="BG19:BJ19"/>
    <mergeCell ref="BG20:BJ20"/>
    <mergeCell ref="BG21:BJ22"/>
    <mergeCell ref="BH23:BJ23"/>
    <mergeCell ref="BH24:BJ24"/>
    <mergeCell ref="BH25:BJ25"/>
    <mergeCell ref="BH26:BJ26"/>
    <mergeCell ref="BH27:BJ27"/>
    <mergeCell ref="BH28:BJ28"/>
    <mergeCell ref="BH29:BJ29"/>
    <mergeCell ref="BH30:BJ30"/>
    <mergeCell ref="BH31:BJ31"/>
    <mergeCell ref="BH32:BJ32"/>
    <mergeCell ref="BH33:BJ33"/>
    <mergeCell ref="BH34:BJ34"/>
    <mergeCell ref="BC8:BF8"/>
    <mergeCell ref="BC9:BF9"/>
    <mergeCell ref="BD16:BE16"/>
    <mergeCell ref="BC17:BF17"/>
    <mergeCell ref="BC18:BF18"/>
    <mergeCell ref="BC19:BF19"/>
    <mergeCell ref="BC20:BF20"/>
    <mergeCell ref="BC21:BF22"/>
    <mergeCell ref="BD23:BF23"/>
    <mergeCell ref="BD24:BF24"/>
    <mergeCell ref="BC60:BD60"/>
    <mergeCell ref="BG60:BH60"/>
    <mergeCell ref="AY61:BB61"/>
    <mergeCell ref="AY62:BB62"/>
    <mergeCell ref="AY63:BB63"/>
    <mergeCell ref="AY64:BB64"/>
    <mergeCell ref="AY65:BB65"/>
    <mergeCell ref="AY66:BB66"/>
    <mergeCell ref="AY67:BB67"/>
    <mergeCell ref="AY68:BB68"/>
    <mergeCell ref="AZ33:BB33"/>
    <mergeCell ref="AZ34:BB34"/>
    <mergeCell ref="AZ35:BB35"/>
    <mergeCell ref="AZ36:BB36"/>
    <mergeCell ref="BC65:BF65"/>
    <mergeCell ref="BD33:BF33"/>
    <mergeCell ref="BD34:BF34"/>
    <mergeCell ref="BD35:BF35"/>
    <mergeCell ref="BD36:BF36"/>
    <mergeCell ref="BD37:BF37"/>
    <mergeCell ref="BD38:BF38"/>
    <mergeCell ref="BD39:BF39"/>
    <mergeCell ref="BD40:BF40"/>
    <mergeCell ref="BD58:BF58"/>
    <mergeCell ref="BC68:BF68"/>
    <mergeCell ref="BE60:BF60"/>
    <mergeCell ref="BC61:BF61"/>
    <mergeCell ref="BC62:BF62"/>
    <mergeCell ref="BC63:BF63"/>
    <mergeCell ref="BC64:BF64"/>
    <mergeCell ref="BD44:BF44"/>
    <mergeCell ref="BD45:BF45"/>
    <mergeCell ref="BD46:BF46"/>
    <mergeCell ref="BD47:BF47"/>
    <mergeCell ref="AY69:BB69"/>
    <mergeCell ref="AZ37:BB37"/>
    <mergeCell ref="AZ38:BB38"/>
    <mergeCell ref="AZ39:BB39"/>
    <mergeCell ref="AZ40:BB40"/>
    <mergeCell ref="AZ58:BB58"/>
    <mergeCell ref="AY59:AZ59"/>
    <mergeCell ref="BA59:BB59"/>
    <mergeCell ref="AY60:AZ60"/>
    <mergeCell ref="BA60:BB60"/>
    <mergeCell ref="AZ41:BB41"/>
    <mergeCell ref="AZ42:BB42"/>
    <mergeCell ref="AU68:AX68"/>
    <mergeCell ref="AU69:AX69"/>
    <mergeCell ref="AY8:BB8"/>
    <mergeCell ref="AY9:BB9"/>
    <mergeCell ref="AY17:BB17"/>
    <mergeCell ref="AY18:BB18"/>
    <mergeCell ref="AY19:BB19"/>
    <mergeCell ref="AY20:BB20"/>
    <mergeCell ref="AZ23:BB23"/>
    <mergeCell ref="AZ24:BB24"/>
    <mergeCell ref="AZ25:BB25"/>
    <mergeCell ref="AZ26:BB26"/>
    <mergeCell ref="AZ27:BB27"/>
    <mergeCell ref="AZ28:BB28"/>
    <mergeCell ref="AZ29:BB29"/>
    <mergeCell ref="AZ30:BB30"/>
    <mergeCell ref="AZ31:BB31"/>
    <mergeCell ref="AZ32:BB32"/>
    <mergeCell ref="AU63:AX63"/>
    <mergeCell ref="AU64:AX64"/>
    <mergeCell ref="AQ66:AT66"/>
    <mergeCell ref="AQ67:AT67"/>
    <mergeCell ref="AQ68:AT68"/>
    <mergeCell ref="AQ69:AT69"/>
    <mergeCell ref="AU8:AX8"/>
    <mergeCell ref="AU9:AX9"/>
    <mergeCell ref="AU17:AX17"/>
    <mergeCell ref="AU18:AX18"/>
    <mergeCell ref="AU19:AX19"/>
    <mergeCell ref="AU20:AX20"/>
    <mergeCell ref="AU21:AX22"/>
    <mergeCell ref="AQ59:AR59"/>
    <mergeCell ref="AS59:AT59"/>
    <mergeCell ref="AQ60:AR60"/>
    <mergeCell ref="AS60:AT60"/>
    <mergeCell ref="AQ61:AT61"/>
    <mergeCell ref="AQ62:AT62"/>
    <mergeCell ref="AQ63:AT63"/>
    <mergeCell ref="AQ64:AT64"/>
    <mergeCell ref="AQ65:AT65"/>
    <mergeCell ref="AR33:AT33"/>
    <mergeCell ref="AU16:AX16"/>
    <mergeCell ref="AR58:AT58"/>
    <mergeCell ref="AR24:AT24"/>
    <mergeCell ref="AR25:AT25"/>
    <mergeCell ref="AR26:AT26"/>
    <mergeCell ref="AR27:AT27"/>
    <mergeCell ref="AR28:AT28"/>
    <mergeCell ref="AU60:AV60"/>
    <mergeCell ref="AW60:AX60"/>
    <mergeCell ref="AU61:AX61"/>
    <mergeCell ref="AU62:AX62"/>
    <mergeCell ref="AM60:AN60"/>
    <mergeCell ref="AU65:AX65"/>
    <mergeCell ref="A69:B69"/>
    <mergeCell ref="W69:Z69"/>
    <mergeCell ref="AA69:AD69"/>
    <mergeCell ref="AE69:AH69"/>
    <mergeCell ref="AI69:AL69"/>
    <mergeCell ref="AM69:AP69"/>
    <mergeCell ref="AF30:AH30"/>
    <mergeCell ref="D30:F30"/>
    <mergeCell ref="D57:F57"/>
    <mergeCell ref="H32:J32"/>
    <mergeCell ref="D43:F43"/>
    <mergeCell ref="H30:J30"/>
    <mergeCell ref="P30:R30"/>
    <mergeCell ref="T33:V33"/>
    <mergeCell ref="T34:V34"/>
    <mergeCell ref="T30:V30"/>
    <mergeCell ref="X30:Z30"/>
    <mergeCell ref="AO60:AP60"/>
    <mergeCell ref="Y60:Z60"/>
    <mergeCell ref="AA60:AB60"/>
    <mergeCell ref="AB31:AD31"/>
    <mergeCell ref="AU66:AX66"/>
    <mergeCell ref="AU67:AX67"/>
    <mergeCell ref="AU59:AV59"/>
    <mergeCell ref="AW59:AX59"/>
    <mergeCell ref="X42:Z42"/>
    <mergeCell ref="X41:Z41"/>
    <mergeCell ref="P32:R32"/>
    <mergeCell ref="T41:V41"/>
    <mergeCell ref="T42:V42"/>
    <mergeCell ref="AN35:AP35"/>
    <mergeCell ref="AN36:AP36"/>
    <mergeCell ref="AN37:AP37"/>
    <mergeCell ref="AN38:AP38"/>
    <mergeCell ref="AN39:AP39"/>
    <mergeCell ref="AN40:AP40"/>
    <mergeCell ref="AN58:AP58"/>
    <mergeCell ref="AF38:AH38"/>
    <mergeCell ref="AF39:AH39"/>
    <mergeCell ref="AF40:AH40"/>
    <mergeCell ref="AF58:AH58"/>
    <mergeCell ref="AJ58:AL58"/>
    <mergeCell ref="AB38:AD38"/>
    <mergeCell ref="AB39:AD39"/>
    <mergeCell ref="AB40:AD40"/>
    <mergeCell ref="X40:Z40"/>
    <mergeCell ref="AB35:AD35"/>
    <mergeCell ref="X43:Z43"/>
    <mergeCell ref="AB43:AD43"/>
    <mergeCell ref="X35:Z35"/>
    <mergeCell ref="AF48:AH48"/>
    <mergeCell ref="AQ8:AT8"/>
    <mergeCell ref="AQ9:AT9"/>
    <mergeCell ref="AR16:AS16"/>
    <mergeCell ref="AQ17:AT17"/>
    <mergeCell ref="AQ18:AT18"/>
    <mergeCell ref="AQ19:AT19"/>
    <mergeCell ref="AQ20:AT20"/>
    <mergeCell ref="AQ21:AT22"/>
    <mergeCell ref="AR23:AT23"/>
    <mergeCell ref="AR34:AT34"/>
    <mergeCell ref="AR35:AT35"/>
    <mergeCell ref="AR36:AT36"/>
    <mergeCell ref="AR37:AT37"/>
    <mergeCell ref="AR38:AT38"/>
    <mergeCell ref="AR39:AT39"/>
    <mergeCell ref="AR40:AT40"/>
    <mergeCell ref="L32:N32"/>
    <mergeCell ref="L33:N33"/>
    <mergeCell ref="L34:N34"/>
    <mergeCell ref="P36:R36"/>
    <mergeCell ref="P38:R38"/>
    <mergeCell ref="P39:R39"/>
    <mergeCell ref="AB23:AD23"/>
    <mergeCell ref="AB24:AD24"/>
    <mergeCell ref="X25:Z25"/>
    <mergeCell ref="X23:Z23"/>
    <mergeCell ref="T23:V23"/>
    <mergeCell ref="T24:V24"/>
    <mergeCell ref="X36:Z36"/>
    <mergeCell ref="L38:N38"/>
    <mergeCell ref="L39:N39"/>
    <mergeCell ref="T36:V36"/>
    <mergeCell ref="L28:N28"/>
    <mergeCell ref="H44:J44"/>
    <mergeCell ref="H45:J45"/>
    <mergeCell ref="H46:J46"/>
    <mergeCell ref="H47:J47"/>
    <mergeCell ref="H55:J55"/>
    <mergeCell ref="H56:J56"/>
    <mergeCell ref="T39:V39"/>
    <mergeCell ref="H31:J31"/>
    <mergeCell ref="H34:J34"/>
    <mergeCell ref="H35:J35"/>
    <mergeCell ref="T31:V31"/>
    <mergeCell ref="T32:V32"/>
    <mergeCell ref="X32:Z32"/>
    <mergeCell ref="P31:R31"/>
    <mergeCell ref="P34:R34"/>
    <mergeCell ref="T55:V55"/>
    <mergeCell ref="L31:N31"/>
    <mergeCell ref="L30:N30"/>
    <mergeCell ref="L29:N29"/>
    <mergeCell ref="X31:Z31"/>
    <mergeCell ref="L35:N35"/>
    <mergeCell ref="L37:N37"/>
    <mergeCell ref="L36:N36"/>
    <mergeCell ref="H43:J43"/>
    <mergeCell ref="L43:N43"/>
    <mergeCell ref="P43:R43"/>
    <mergeCell ref="T43:V43"/>
    <mergeCell ref="T35:V35"/>
    <mergeCell ref="T44:V44"/>
    <mergeCell ref="H24:J24"/>
    <mergeCell ref="H26:J26"/>
    <mergeCell ref="G19:J19"/>
    <mergeCell ref="H27:J27"/>
    <mergeCell ref="H25:J25"/>
    <mergeCell ref="P25:R25"/>
    <mergeCell ref="L24:N24"/>
    <mergeCell ref="L25:N25"/>
    <mergeCell ref="W19:Z19"/>
    <mergeCell ref="K19:N19"/>
    <mergeCell ref="K16:N16"/>
    <mergeCell ref="W16:Z16"/>
    <mergeCell ref="T16:U16"/>
    <mergeCell ref="AA9:AD9"/>
    <mergeCell ref="K20:N20"/>
    <mergeCell ref="S20:V20"/>
    <mergeCell ref="P23:R23"/>
    <mergeCell ref="L23:N23"/>
    <mergeCell ref="G16:J16"/>
    <mergeCell ref="P26:R26"/>
    <mergeCell ref="L26:N26"/>
    <mergeCell ref="L27:N27"/>
    <mergeCell ref="P27:R27"/>
    <mergeCell ref="O17:R17"/>
    <mergeCell ref="S17:V17"/>
    <mergeCell ref="W17:Z17"/>
    <mergeCell ref="K17:N17"/>
    <mergeCell ref="AA19:AD19"/>
    <mergeCell ref="W20:Z20"/>
    <mergeCell ref="D58:F58"/>
    <mergeCell ref="D38:F38"/>
    <mergeCell ref="D39:F39"/>
    <mergeCell ref="AB30:AD30"/>
    <mergeCell ref="AN31:AP31"/>
    <mergeCell ref="AN32:AP32"/>
    <mergeCell ref="AN33:AP33"/>
    <mergeCell ref="AN34:AP34"/>
    <mergeCell ref="AB36:AD36"/>
    <mergeCell ref="AN30:AP30"/>
    <mergeCell ref="AB25:AD25"/>
    <mergeCell ref="AB29:AD29"/>
    <mergeCell ref="AB28:AD28"/>
    <mergeCell ref="AK60:AL60"/>
    <mergeCell ref="AA59:AB59"/>
    <mergeCell ref="AC59:AD59"/>
    <mergeCell ref="G8:J8"/>
    <mergeCell ref="K8:N8"/>
    <mergeCell ref="O8:R8"/>
    <mergeCell ref="S8:V8"/>
    <mergeCell ref="W8:Z8"/>
    <mergeCell ref="S9:V9"/>
    <mergeCell ref="W9:Z9"/>
    <mergeCell ref="G18:J18"/>
    <mergeCell ref="S18:V18"/>
    <mergeCell ref="W18:Z18"/>
    <mergeCell ref="AA18:AD18"/>
    <mergeCell ref="AA17:AD17"/>
    <mergeCell ref="X26:Z26"/>
    <mergeCell ref="T29:V29"/>
    <mergeCell ref="X29:Z29"/>
    <mergeCell ref="X28:Z28"/>
    <mergeCell ref="Q59:R59"/>
    <mergeCell ref="G59:H59"/>
    <mergeCell ref="I59:J59"/>
    <mergeCell ref="AF35:AH35"/>
    <mergeCell ref="AJ35:AL35"/>
    <mergeCell ref="AB33:AD33"/>
    <mergeCell ref="AF33:AH33"/>
    <mergeCell ref="AJ33:AL33"/>
    <mergeCell ref="AB34:AD34"/>
    <mergeCell ref="AF34:AH34"/>
    <mergeCell ref="AJ34:AL34"/>
    <mergeCell ref="S60:T60"/>
    <mergeCell ref="U60:V60"/>
    <mergeCell ref="T58:V58"/>
    <mergeCell ref="AF36:AH36"/>
    <mergeCell ref="AJ36:AL36"/>
    <mergeCell ref="H58:J58"/>
    <mergeCell ref="W60:X60"/>
    <mergeCell ref="AE59:AF59"/>
    <mergeCell ref="AG59:AH59"/>
    <mergeCell ref="AI59:AJ59"/>
    <mergeCell ref="AK59:AL59"/>
    <mergeCell ref="X45:Z45"/>
    <mergeCell ref="X56:Z56"/>
    <mergeCell ref="AF43:AH43"/>
    <mergeCell ref="AJ43:AL43"/>
    <mergeCell ref="X58:Z58"/>
    <mergeCell ref="P40:R40"/>
    <mergeCell ref="T45:V45"/>
    <mergeCell ref="T46:V46"/>
    <mergeCell ref="T47:V47"/>
    <mergeCell ref="AB48:AD48"/>
    <mergeCell ref="A23:B58"/>
    <mergeCell ref="AC60:AD60"/>
    <mergeCell ref="S59:T59"/>
    <mergeCell ref="U59:V59"/>
    <mergeCell ref="W59:X59"/>
    <mergeCell ref="Y59:Z59"/>
    <mergeCell ref="AE60:AF60"/>
    <mergeCell ref="AG60:AH60"/>
    <mergeCell ref="AI60:AJ60"/>
    <mergeCell ref="AB32:AD32"/>
    <mergeCell ref="AF32:AH32"/>
    <mergeCell ref="AJ32:AL32"/>
    <mergeCell ref="H23:J23"/>
    <mergeCell ref="AJ40:AL40"/>
    <mergeCell ref="AB37:AD37"/>
    <mergeCell ref="AF37:AH37"/>
    <mergeCell ref="AJ37:AL37"/>
    <mergeCell ref="X34:Z34"/>
    <mergeCell ref="X33:Z33"/>
    <mergeCell ref="T38:V38"/>
    <mergeCell ref="X38:Z38"/>
    <mergeCell ref="X39:Z39"/>
    <mergeCell ref="AJ38:AL38"/>
    <mergeCell ref="AJ39:AL39"/>
    <mergeCell ref="E60:F60"/>
    <mergeCell ref="G60:H60"/>
    <mergeCell ref="I60:J60"/>
    <mergeCell ref="D23:F23"/>
    <mergeCell ref="D24:F24"/>
    <mergeCell ref="K60:L60"/>
    <mergeCell ref="K59:L59"/>
    <mergeCell ref="O59:P59"/>
    <mergeCell ref="A59:A60"/>
    <mergeCell ref="B59:B60"/>
    <mergeCell ref="M60:N60"/>
    <mergeCell ref="D26:F26"/>
    <mergeCell ref="D32:F32"/>
    <mergeCell ref="D33:F33"/>
    <mergeCell ref="D34:F34"/>
    <mergeCell ref="D35:F35"/>
    <mergeCell ref="D36:F36"/>
    <mergeCell ref="O20:R20"/>
    <mergeCell ref="C62:F62"/>
    <mergeCell ref="H38:J38"/>
    <mergeCell ref="H39:J39"/>
    <mergeCell ref="H40:J40"/>
    <mergeCell ref="K18:N18"/>
    <mergeCell ref="H36:J36"/>
    <mergeCell ref="D37:F37"/>
    <mergeCell ref="H37:J37"/>
    <mergeCell ref="P37:R37"/>
    <mergeCell ref="D31:F31"/>
    <mergeCell ref="D29:F29"/>
    <mergeCell ref="H33:J33"/>
    <mergeCell ref="P33:R33"/>
    <mergeCell ref="H28:J28"/>
    <mergeCell ref="P28:R28"/>
    <mergeCell ref="D40:F40"/>
    <mergeCell ref="C61:F61"/>
    <mergeCell ref="O60:P60"/>
    <mergeCell ref="P58:R58"/>
    <mergeCell ref="L58:N58"/>
    <mergeCell ref="M59:N59"/>
    <mergeCell ref="Q60:R60"/>
    <mergeCell ref="S64:V64"/>
    <mergeCell ref="W64:Z64"/>
    <mergeCell ref="AA64:AD64"/>
    <mergeCell ref="AE64:AH64"/>
    <mergeCell ref="AI64:AL64"/>
    <mergeCell ref="AM64:AP64"/>
    <mergeCell ref="AA63:AD63"/>
    <mergeCell ref="AE63:AH63"/>
    <mergeCell ref="AI63:AL63"/>
    <mergeCell ref="AM63:AP63"/>
    <mergeCell ref="S63:V63"/>
    <mergeCell ref="W63:Z63"/>
    <mergeCell ref="AA62:AD62"/>
    <mergeCell ref="AE62:AH62"/>
    <mergeCell ref="C63:F63"/>
    <mergeCell ref="G63:J63"/>
    <mergeCell ref="K63:N63"/>
    <mergeCell ref="O63:R63"/>
    <mergeCell ref="A68:B68"/>
    <mergeCell ref="C68:F68"/>
    <mergeCell ref="G68:J68"/>
    <mergeCell ref="K68:N68"/>
    <mergeCell ref="O68:R68"/>
    <mergeCell ref="S68:V68"/>
    <mergeCell ref="W68:Z68"/>
    <mergeCell ref="AA66:AD66"/>
    <mergeCell ref="AE66:AH66"/>
    <mergeCell ref="AA68:AD68"/>
    <mergeCell ref="AE68:AH68"/>
    <mergeCell ref="A66:B66"/>
    <mergeCell ref="G66:J66"/>
    <mergeCell ref="K66:N66"/>
    <mergeCell ref="O66:R66"/>
    <mergeCell ref="S66:V66"/>
    <mergeCell ref="W66:Z66"/>
    <mergeCell ref="A67:B67"/>
    <mergeCell ref="C67:F67"/>
    <mergeCell ref="G67:J67"/>
    <mergeCell ref="K67:N67"/>
    <mergeCell ref="O67:R67"/>
    <mergeCell ref="S67:V67"/>
    <mergeCell ref="W67:Z67"/>
    <mergeCell ref="AA67:AD67"/>
    <mergeCell ref="AE67:AH67"/>
    <mergeCell ref="C69:F69"/>
    <mergeCell ref="G69:J69"/>
    <mergeCell ref="K69:N69"/>
    <mergeCell ref="O69:R69"/>
    <mergeCell ref="S69:V69"/>
    <mergeCell ref="AI66:AL66"/>
    <mergeCell ref="AM66:AP66"/>
    <mergeCell ref="AI68:AL68"/>
    <mergeCell ref="AM68:AP68"/>
    <mergeCell ref="S65:V65"/>
    <mergeCell ref="W65:Z65"/>
    <mergeCell ref="AA65:AD65"/>
    <mergeCell ref="C66:F66"/>
    <mergeCell ref="AE65:AH65"/>
    <mergeCell ref="AI65:AL65"/>
    <mergeCell ref="AI67:AL67"/>
    <mergeCell ref="AM67:AP67"/>
    <mergeCell ref="A1:B1"/>
    <mergeCell ref="B21:B22"/>
    <mergeCell ref="C21:F22"/>
    <mergeCell ref="G21:J22"/>
    <mergeCell ref="K21:N22"/>
    <mergeCell ref="O21:R22"/>
    <mergeCell ref="S21:V22"/>
    <mergeCell ref="W21:Z22"/>
    <mergeCell ref="AA21:AD22"/>
    <mergeCell ref="AE21:AH22"/>
    <mergeCell ref="AI21:AL22"/>
    <mergeCell ref="G9:J9"/>
    <mergeCell ref="O9:R9"/>
    <mergeCell ref="O18:R18"/>
    <mergeCell ref="G20:J20"/>
    <mergeCell ref="AM21:AP22"/>
    <mergeCell ref="A8:B8"/>
    <mergeCell ref="A10:A18"/>
    <mergeCell ref="C18:F18"/>
    <mergeCell ref="AA8:AD8"/>
    <mergeCell ref="AM17:AP17"/>
    <mergeCell ref="AI9:AL9"/>
    <mergeCell ref="AM9:AP9"/>
    <mergeCell ref="AE19:AH19"/>
    <mergeCell ref="AE17:AH17"/>
    <mergeCell ref="AE9:AH9"/>
    <mergeCell ref="C1:M1"/>
    <mergeCell ref="B2:B4"/>
    <mergeCell ref="C2:DB2"/>
    <mergeCell ref="C3:DB3"/>
    <mergeCell ref="C4:DB4"/>
    <mergeCell ref="A5:B5"/>
    <mergeCell ref="AF31:AH31"/>
    <mergeCell ref="AJ31:AL31"/>
    <mergeCell ref="AF29:AH29"/>
    <mergeCell ref="AA20:AD20"/>
    <mergeCell ref="AI62:AL62"/>
    <mergeCell ref="AM62:AP62"/>
    <mergeCell ref="AM65:AP65"/>
    <mergeCell ref="C65:F65"/>
    <mergeCell ref="G65:J65"/>
    <mergeCell ref="K65:N65"/>
    <mergeCell ref="G61:J61"/>
    <mergeCell ref="K61:N61"/>
    <mergeCell ref="O61:R61"/>
    <mergeCell ref="G62:J62"/>
    <mergeCell ref="K62:N62"/>
    <mergeCell ref="O62:R62"/>
    <mergeCell ref="S61:V61"/>
    <mergeCell ref="O65:R65"/>
    <mergeCell ref="C59:D59"/>
    <mergeCell ref="E59:F59"/>
    <mergeCell ref="C60:D60"/>
    <mergeCell ref="W61:Z61"/>
    <mergeCell ref="S62:V62"/>
    <mergeCell ref="W62:Z62"/>
    <mergeCell ref="AA61:AD61"/>
    <mergeCell ref="AE61:AH61"/>
    <mergeCell ref="AI61:AL61"/>
    <mergeCell ref="AM61:AP61"/>
    <mergeCell ref="C64:F64"/>
    <mergeCell ref="G64:J64"/>
    <mergeCell ref="K64:N64"/>
    <mergeCell ref="O64:R64"/>
    <mergeCell ref="AF23:AH23"/>
    <mergeCell ref="AF16:AG16"/>
    <mergeCell ref="O19:R19"/>
    <mergeCell ref="S19:V19"/>
    <mergeCell ref="AE18:AH18"/>
    <mergeCell ref="AN24:AP24"/>
    <mergeCell ref="AN25:AP25"/>
    <mergeCell ref="AN26:AP26"/>
    <mergeCell ref="AN27:AP27"/>
    <mergeCell ref="AB26:AD26"/>
    <mergeCell ref="AN28:AP28"/>
    <mergeCell ref="AN29:AP29"/>
    <mergeCell ref="P24:R24"/>
    <mergeCell ref="AF24:AH24"/>
    <mergeCell ref="T28:V28"/>
    <mergeCell ref="AJ24:AL24"/>
    <mergeCell ref="AN23:AP23"/>
    <mergeCell ref="P29:R29"/>
    <mergeCell ref="AJ29:AL29"/>
    <mergeCell ref="AF27:AH27"/>
    <mergeCell ref="AF28:AH28"/>
    <mergeCell ref="AJ28:AL28"/>
    <mergeCell ref="AF25:AH25"/>
    <mergeCell ref="BS16:BV16"/>
    <mergeCell ref="BL32:BN32"/>
    <mergeCell ref="BL33:BN33"/>
    <mergeCell ref="BL34:BN34"/>
    <mergeCell ref="BG16:BJ16"/>
    <mergeCell ref="G17:J17"/>
    <mergeCell ref="C9:F9"/>
    <mergeCell ref="AI16:AL16"/>
    <mergeCell ref="C8:F8"/>
    <mergeCell ref="C19:F19"/>
    <mergeCell ref="C20:F20"/>
    <mergeCell ref="AI20:AL20"/>
    <mergeCell ref="AM20:AP20"/>
    <mergeCell ref="AI19:AL19"/>
    <mergeCell ref="AM19:AP19"/>
    <mergeCell ref="AI18:AL18"/>
    <mergeCell ref="D25:F25"/>
    <mergeCell ref="D27:F27"/>
    <mergeCell ref="D28:F28"/>
    <mergeCell ref="AJ23:AL23"/>
    <mergeCell ref="AJ27:AL27"/>
    <mergeCell ref="AF26:AH26"/>
    <mergeCell ref="X27:Z27"/>
    <mergeCell ref="AE20:AH20"/>
    <mergeCell ref="AE8:AH8"/>
    <mergeCell ref="AI8:AL8"/>
    <mergeCell ref="AM8:AP8"/>
    <mergeCell ref="K9:N9"/>
    <mergeCell ref="AB27:AD27"/>
    <mergeCell ref="X24:Z24"/>
    <mergeCell ref="T25:V25"/>
    <mergeCell ref="AJ26:AL26"/>
    <mergeCell ref="AR29:AT29"/>
    <mergeCell ref="AR30:AT30"/>
    <mergeCell ref="AR31:AT31"/>
    <mergeCell ref="AR32:AT32"/>
    <mergeCell ref="AM16:AP16"/>
    <mergeCell ref="AY16:BB16"/>
    <mergeCell ref="O16:R16"/>
    <mergeCell ref="H49:J49"/>
    <mergeCell ref="AA16:AD16"/>
    <mergeCell ref="AY21:BB22"/>
    <mergeCell ref="AI17:AL17"/>
    <mergeCell ref="AV23:AX23"/>
    <mergeCell ref="AV24:AX24"/>
    <mergeCell ref="AV25:AX25"/>
    <mergeCell ref="AV26:AX26"/>
    <mergeCell ref="AV27:AX27"/>
    <mergeCell ref="AV28:AX28"/>
    <mergeCell ref="AV29:AX29"/>
    <mergeCell ref="AV30:AX30"/>
    <mergeCell ref="AV31:AX31"/>
    <mergeCell ref="AV32:AX32"/>
    <mergeCell ref="AM18:AP18"/>
    <mergeCell ref="T37:V37"/>
    <mergeCell ref="X37:Z37"/>
    <mergeCell ref="P35:R35"/>
    <mergeCell ref="T27:V27"/>
    <mergeCell ref="T26:V26"/>
    <mergeCell ref="H29:J29"/>
    <mergeCell ref="T40:V40"/>
    <mergeCell ref="L40:N40"/>
    <mergeCell ref="AJ25:AL25"/>
    <mergeCell ref="AJ30:AL30"/>
    <mergeCell ref="AV33:AX33"/>
    <mergeCell ref="AV34:AX34"/>
    <mergeCell ref="AV35:AX35"/>
    <mergeCell ref="AV36:AX36"/>
    <mergeCell ref="AV37:AX37"/>
    <mergeCell ref="AV38:AX38"/>
    <mergeCell ref="AV39:AX39"/>
    <mergeCell ref="AV40:AX40"/>
    <mergeCell ref="AV41:AX41"/>
    <mergeCell ref="AV42:AX42"/>
    <mergeCell ref="AV43:AX43"/>
    <mergeCell ref="AV44:AX44"/>
    <mergeCell ref="AV45:AX45"/>
    <mergeCell ref="AV46:AX46"/>
    <mergeCell ref="AV47:AX47"/>
    <mergeCell ref="AV48:AX48"/>
    <mergeCell ref="AV49:AX49"/>
    <mergeCell ref="AV52:AX52"/>
    <mergeCell ref="H52:J52"/>
    <mergeCell ref="AV51:AX51"/>
    <mergeCell ref="H51:J51"/>
    <mergeCell ref="AV50:AX50"/>
    <mergeCell ref="H50:J50"/>
    <mergeCell ref="AV55:AX55"/>
    <mergeCell ref="AV56:AX56"/>
    <mergeCell ref="AV57:AX57"/>
    <mergeCell ref="T56:V56"/>
    <mergeCell ref="AR41:AT41"/>
    <mergeCell ref="AR42:AT42"/>
    <mergeCell ref="AR44:AT44"/>
    <mergeCell ref="AR45:AT45"/>
    <mergeCell ref="AR46:AT46"/>
    <mergeCell ref="AR47:AT47"/>
    <mergeCell ref="AV58:AX58"/>
    <mergeCell ref="AV54:AX54"/>
    <mergeCell ref="AB58:AD58"/>
    <mergeCell ref="P57:R57"/>
    <mergeCell ref="T57:V57"/>
    <mergeCell ref="X57:Z57"/>
    <mergeCell ref="AB57:AD57"/>
    <mergeCell ref="AF57:AH57"/>
    <mergeCell ref="AJ57:AL57"/>
    <mergeCell ref="H57:J57"/>
    <mergeCell ref="L57:N57"/>
    <mergeCell ref="A20:A22"/>
    <mergeCell ref="C108:L109"/>
    <mergeCell ref="C166:J166"/>
    <mergeCell ref="BD49:BF49"/>
    <mergeCell ref="BD50:BF50"/>
    <mergeCell ref="BD51:BF51"/>
    <mergeCell ref="BD52:BF52"/>
    <mergeCell ref="BD53:BF53"/>
    <mergeCell ref="BD54:BF54"/>
    <mergeCell ref="BP49:BR49"/>
    <mergeCell ref="BP50:BR50"/>
    <mergeCell ref="BP51:BR51"/>
    <mergeCell ref="BP52:BR52"/>
    <mergeCell ref="BP53:BR53"/>
    <mergeCell ref="BP54:BR54"/>
    <mergeCell ref="CB49:CD49"/>
    <mergeCell ref="CB50:CD50"/>
    <mergeCell ref="CB51:CD51"/>
    <mergeCell ref="CB52:CD52"/>
    <mergeCell ref="CB53:CD53"/>
    <mergeCell ref="CB54:CD54"/>
    <mergeCell ref="AR49:AT49"/>
    <mergeCell ref="AR50:AT50"/>
    <mergeCell ref="AR51:AT51"/>
    <mergeCell ref="AR52:AT52"/>
    <mergeCell ref="AR53:AT53"/>
    <mergeCell ref="AR54:AT54"/>
    <mergeCell ref="AR55:AT55"/>
    <mergeCell ref="AR56:AT56"/>
    <mergeCell ref="H54:J54"/>
    <mergeCell ref="AV53:AX53"/>
    <mergeCell ref="H53:J53"/>
  </mergeCells>
  <phoneticPr fontId="18" type="noConversion"/>
  <dataValidations count="3">
    <dataValidation type="list" allowBlank="1" showInputMessage="1" showErrorMessage="1" sqref="C61:F66 C19:F19 AA61:AD66 CE19:CL19 CQ61:CT62 AM19:AP19 AU9:BB9 CE9:CL9 W9:AD9 BS61:BV66 CQ66:CT66 BW18:BZ19 BS9:BZ9 K9:R9 AY61:BB66 CU9:CX9 O61:R66 AM61:AP66 AM9:AP9 BK62:BN66 C9:F9 BG9:BN9 AA18:AD19 CU61:CX66 BG61:BJ66 CE61:CH66 CI61:CL65" xr:uid="{FDBDACBE-CB1A-DA42-B954-604B8DC5B909}">
      <formula1>"CUMPLE,NO CUMPLE,-"</formula1>
    </dataValidation>
    <dataValidation allowBlank="1" showInputMessage="1" showErrorMessage="1" sqref="CA9:CD9" xr:uid="{6D8215F1-103F-4E34-AF3C-7B28987A6021}"/>
    <dataValidation type="list" allowBlank="1" showInputMessage="1" showErrorMessage="1" sqref="CA68:CD69" xr:uid="{DB18E204-D3DF-43FB-ADF9-C08909501ED0}">
      <formula1>"HABILITADO (CUMPLE), NO HABILITADO,-"</formula1>
    </dataValidation>
  </dataValidations>
  <printOptions horizontalCentered="1" verticalCentered="1"/>
  <pageMargins left="0.23622047244094491" right="0.23622047244094491" top="0.74803149606299213" bottom="0.74803149606299213" header="0.31496062992125984" footer="0.31496062992125984"/>
  <pageSetup paperSize="3" scale="10" fitToHeight="0" pageOrder="overThenDown" orientation="landscape" r:id="rId1"/>
  <headerFooter>
    <oddFooter>Página &amp;P&amp;R</oddFooter>
  </headerFooter>
  <colBreaks count="1" manualBreakCount="1">
    <brk id="94" max="125" man="1"/>
  </colBreaks>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Evaluación jurídica</vt:lpstr>
      <vt:lpstr>capacidad Financiera</vt:lpstr>
      <vt:lpstr>configuracion</vt:lpstr>
      <vt:lpstr>Habilitantes INICIAL CP-005-25</vt:lpstr>
      <vt:lpstr>'Habilitantes INICIAL CP-005-25'!Área_de_impresión</vt:lpstr>
      <vt:lpstr>'Habilitantes INICIAL CP-005-25'!Títulos_a_imprimir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Leidy</dc:creator>
  <cp:keywords/>
  <dc:description/>
  <cp:lastModifiedBy>LAMDA08</cp:lastModifiedBy>
  <cp:revision/>
  <dcterms:created xsi:type="dcterms:W3CDTF">2018-12-05T20:00:35Z</dcterms:created>
  <dcterms:modified xsi:type="dcterms:W3CDTF">2025-12-05T16:20:49Z</dcterms:modified>
  <cp:category/>
  <cp:contentStatus/>
</cp:coreProperties>
</file>